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17a" sheetId="1" r:id="rId1"/>
  </sheets>
  <definedNames>
    <definedName name="_xlnm.Print_Area" localSheetId="0">'17a'!$A$1:$N$42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1" l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K5" i="1"/>
  <c r="K6" i="1"/>
  <c r="K7" i="1"/>
  <c r="K8" i="1"/>
  <c r="K9" i="1"/>
  <c r="K10" i="1"/>
  <c r="K11" i="1"/>
  <c r="K12" i="1"/>
  <c r="K13" i="1"/>
  <c r="K14" i="1"/>
  <c r="K17" i="1"/>
  <c r="K18" i="1"/>
  <c r="K19" i="1"/>
  <c r="K20" i="1"/>
  <c r="K21" i="1"/>
  <c r="K22" i="1"/>
  <c r="K23" i="1"/>
  <c r="K24" i="1"/>
  <c r="K25" i="1"/>
  <c r="K26" i="1"/>
  <c r="K29" i="1"/>
  <c r="K30" i="1"/>
  <c r="K31" i="1"/>
  <c r="K32" i="1"/>
  <c r="K33" i="1"/>
  <c r="K34" i="1"/>
  <c r="K35" i="1"/>
  <c r="K36" i="1"/>
  <c r="K37" i="1"/>
  <c r="K38" i="1"/>
  <c r="J7" i="1"/>
  <c r="J10" i="1"/>
  <c r="J11" i="1"/>
  <c r="J12" i="1"/>
  <c r="J13" i="1"/>
  <c r="J14" i="1"/>
  <c r="J19" i="1"/>
  <c r="J20" i="1"/>
  <c r="J21" i="1"/>
  <c r="J24" i="1"/>
  <c r="J25" i="1"/>
  <c r="J29" i="1"/>
  <c r="J30" i="1"/>
  <c r="J31" i="1"/>
  <c r="J34" i="1"/>
  <c r="J36" i="1"/>
  <c r="J38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G38" i="1"/>
  <c r="F38" i="1"/>
  <c r="E38" i="1"/>
  <c r="D38" i="1"/>
  <c r="C38" i="1"/>
  <c r="B38" i="1"/>
</calcChain>
</file>

<file path=xl/sharedStrings.xml><?xml version="1.0" encoding="utf-8"?>
<sst xmlns="http://schemas.openxmlformats.org/spreadsheetml/2006/main" count="79" uniqueCount="50">
  <si>
    <t>Table 17a. Estimated average alcohol consumption (cl 100 % alcohol) during the last alcohol drinking day among students reporting any last-day alcohol consumption, per beverage and total a). All students. 2015.</t>
  </si>
  <si>
    <t>C13.2-6, C13a-e</t>
  </si>
  <si>
    <t>Centilitres of pure alcohol</t>
  </si>
  <si>
    <t>Beverage proportion (percentages)</t>
  </si>
  <si>
    <t>Beer</t>
  </si>
  <si>
    <t>Cider</t>
  </si>
  <si>
    <t>Alcopops</t>
  </si>
  <si>
    <t>Wine</t>
  </si>
  <si>
    <t>Spirits</t>
  </si>
  <si>
    <t>Total</t>
  </si>
  <si>
    <t>Albania</t>
  </si>
  <si>
    <t>Austria</t>
  </si>
  <si>
    <t>Belgium (Flanders)</t>
  </si>
  <si>
    <t>Bulgaria</t>
  </si>
  <si>
    <t>Croatia</t>
  </si>
  <si>
    <t>Cyprus</t>
  </si>
  <si>
    <t>Czech Republic</t>
  </si>
  <si>
    <t>Denmark</t>
  </si>
  <si>
    <t>Estonia</t>
  </si>
  <si>
    <t>Faroes</t>
  </si>
  <si>
    <t>Finland</t>
  </si>
  <si>
    <t>Former Yugoslav Republic of Macedonia</t>
  </si>
  <si>
    <t>France</t>
  </si>
  <si>
    <t>Georgia</t>
  </si>
  <si>
    <t>Greece</t>
  </si>
  <si>
    <t>Hungary</t>
  </si>
  <si>
    <t>Iceland</t>
  </si>
  <si>
    <t>Ireland</t>
  </si>
  <si>
    <t>Italy</t>
  </si>
  <si>
    <t>Liechtenstein</t>
  </si>
  <si>
    <t>Lithuania</t>
  </si>
  <si>
    <t>Malta</t>
  </si>
  <si>
    <t>Moldova</t>
  </si>
  <si>
    <t>Monaco</t>
  </si>
  <si>
    <t>Montenegro</t>
  </si>
  <si>
    <t>Netherlands</t>
  </si>
  <si>
    <t>Norway</t>
  </si>
  <si>
    <t>Poland</t>
  </si>
  <si>
    <t>Portugal</t>
  </si>
  <si>
    <t>Romania</t>
  </si>
  <si>
    <t>Slovakia</t>
  </si>
  <si>
    <t>Slovenia</t>
  </si>
  <si>
    <t>Sweden</t>
  </si>
  <si>
    <t>Ukraine</t>
  </si>
  <si>
    <t>AVERAGE</t>
  </si>
  <si>
    <t>Latvia</t>
  </si>
  <si>
    <t>Spain</t>
  </si>
  <si>
    <t>.</t>
  </si>
  <si>
    <t>United States</t>
  </si>
  <si>
    <t>a) In total, 68 % of students reported some last-day consumption and 22 % no such consumption, while 10 % were inconsistent or non-responding. A grey cell with a zero value indicates that this optional beverage was not included in the questionnaire.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</si>
</sst>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theme="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46">
    <xf numFmtId="0" fontId="0" fillId="0" borderId="0" xfId="0"/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3" fillId="2" borderId="0" xfId="0" applyFont="1" applyFill="1" applyAlignment="1">
      <alignment horizontal="center" wrapText="1"/>
    </xf>
    <xf numFmtId="0" fontId="4" fillId="0" borderId="0" xfId="0" applyFont="1" applyFill="1" applyAlignment="1">
      <alignment wrapText="1"/>
    </xf>
    <xf numFmtId="0" fontId="1" fillId="0" borderId="2" xfId="0" applyFont="1" applyFill="1" applyBorder="1" applyAlignment="1">
      <alignment wrapText="1"/>
    </xf>
    <xf numFmtId="0" fontId="5" fillId="0" borderId="3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wrapText="1"/>
    </xf>
    <xf numFmtId="0" fontId="4" fillId="0" borderId="0" xfId="0" applyFont="1" applyFill="1" applyAlignment="1">
      <alignment horizontal="center" wrapText="1"/>
    </xf>
    <xf numFmtId="49" fontId="5" fillId="0" borderId="1" xfId="0" applyNumberFormat="1" applyFont="1" applyFill="1" applyBorder="1" applyAlignment="1"/>
    <xf numFmtId="0" fontId="5" fillId="0" borderId="3" xfId="0" applyFont="1" applyFill="1" applyBorder="1" applyAlignment="1">
      <alignment horizontal="center" wrapText="1"/>
    </xf>
    <xf numFmtId="49" fontId="6" fillId="0" borderId="3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 wrapText="1"/>
    </xf>
    <xf numFmtId="49" fontId="5" fillId="0" borderId="0" xfId="0" applyNumberFormat="1" applyFont="1" applyFill="1" applyAlignment="1">
      <alignment horizontal="center"/>
    </xf>
    <xf numFmtId="49" fontId="5" fillId="0" borderId="0" xfId="0" applyNumberFormat="1" applyFont="1" applyFill="1"/>
    <xf numFmtId="0" fontId="8" fillId="0" borderId="0" xfId="1" applyFont="1" applyFill="1" applyAlignment="1"/>
    <xf numFmtId="164" fontId="5" fillId="0" borderId="0" xfId="0" applyNumberFormat="1" applyFont="1" applyFill="1" applyAlignment="1">
      <alignment horizontal="center"/>
    </xf>
    <xf numFmtId="1" fontId="8" fillId="3" borderId="0" xfId="1" applyNumberFormat="1" applyFont="1" applyFill="1" applyAlignment="1">
      <alignment horizontal="center"/>
    </xf>
    <xf numFmtId="164" fontId="8" fillId="0" borderId="0" xfId="1" applyNumberFormat="1" applyFont="1" applyFill="1" applyAlignment="1">
      <alignment horizontal="center"/>
    </xf>
    <xf numFmtId="164" fontId="9" fillId="0" borderId="0" xfId="1" applyNumberFormat="1" applyFont="1" applyFill="1" applyAlignment="1">
      <alignment horizontal="center"/>
    </xf>
    <xf numFmtId="0" fontId="8" fillId="0" borderId="0" xfId="1" applyFont="1" applyFill="1" applyBorder="1" applyAlignment="1">
      <alignment horizontal="center"/>
    </xf>
    <xf numFmtId="1" fontId="5" fillId="0" borderId="0" xfId="0" applyNumberFormat="1" applyFont="1" applyFill="1" applyAlignment="1">
      <alignment horizontal="center"/>
    </xf>
    <xf numFmtId="1" fontId="9" fillId="0" borderId="0" xfId="1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1" fontId="8" fillId="0" borderId="0" xfId="1" applyNumberFormat="1" applyFont="1" applyFill="1" applyAlignment="1">
      <alignment horizontal="center"/>
    </xf>
    <xf numFmtId="0" fontId="6" fillId="0" borderId="2" xfId="0" applyFont="1" applyFill="1" applyBorder="1" applyAlignment="1"/>
    <xf numFmtId="164" fontId="6" fillId="0" borderId="2" xfId="0" applyNumberFormat="1" applyFont="1" applyFill="1" applyBorder="1" applyAlignment="1">
      <alignment horizontal="center"/>
    </xf>
    <xf numFmtId="1" fontId="6" fillId="0" borderId="2" xfId="0" applyNumberFormat="1" applyFont="1" applyFill="1" applyBorder="1" applyAlignment="1">
      <alignment horizontal="center"/>
    </xf>
    <xf numFmtId="1" fontId="9" fillId="0" borderId="2" xfId="1" applyNumberFormat="1" applyFont="1" applyFill="1" applyBorder="1" applyAlignment="1">
      <alignment horizontal="center"/>
    </xf>
    <xf numFmtId="164" fontId="6" fillId="0" borderId="0" xfId="0" applyNumberFormat="1" applyFont="1" applyFill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" fontId="9" fillId="0" borderId="0" xfId="1" applyNumberFormat="1" applyFont="1" applyFill="1" applyBorder="1" applyAlignment="1">
      <alignment horizontal="center"/>
    </xf>
    <xf numFmtId="0" fontId="8" fillId="0" borderId="2" xfId="1" applyFont="1" applyFill="1" applyBorder="1" applyAlignment="1"/>
    <xf numFmtId="0" fontId="9" fillId="0" borderId="2" xfId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8" fillId="0" borderId="1" xfId="1" applyFont="1" applyFill="1" applyBorder="1" applyAlignment="1"/>
    <xf numFmtId="0" fontId="9" fillId="0" borderId="1" xfId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8" fillId="0" borderId="2" xfId="1" applyFont="1" applyFill="1" applyBorder="1" applyAlignment="1">
      <alignment wrapText="1"/>
    </xf>
    <xf numFmtId="0" fontId="8" fillId="0" borderId="0" xfId="1" applyFont="1" applyFill="1" applyAlignment="1">
      <alignment horizontal="center"/>
    </xf>
    <xf numFmtId="0" fontId="8" fillId="0" borderId="0" xfId="1" applyFont="1" applyFill="1" applyAlignment="1">
      <alignment vertical="top"/>
    </xf>
    <xf numFmtId="0" fontId="4" fillId="0" borderId="0" xfId="0" applyFont="1" applyFill="1" applyBorder="1" applyAlignment="1"/>
    <xf numFmtId="0" fontId="4" fillId="0" borderId="0" xfId="0" applyFont="1" applyFill="1" applyBorder="1"/>
    <xf numFmtId="0" fontId="4" fillId="0" borderId="0" xfId="0" applyFont="1" applyFill="1" applyAlignment="1"/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O43"/>
  <sheetViews>
    <sheetView tabSelected="1" workbookViewId="0">
      <selection sqref="A1:N1"/>
    </sheetView>
  </sheetViews>
  <sheetFormatPr defaultColWidth="9.140625" defaultRowHeight="12" x14ac:dyDescent="0.2"/>
  <cols>
    <col min="1" max="1" width="21.42578125" style="45" bestFit="1" customWidth="1"/>
    <col min="2" max="3" width="6.7109375" style="24" customWidth="1"/>
    <col min="4" max="4" width="7.42578125" style="24" customWidth="1"/>
    <col min="5" max="7" width="6.7109375" style="24" customWidth="1"/>
    <col min="8" max="8" width="1.7109375" style="24" customWidth="1"/>
    <col min="9" max="10" width="6.7109375" style="24" customWidth="1"/>
    <col min="11" max="11" width="7.42578125" style="24" customWidth="1"/>
    <col min="12" max="14" width="6.7109375" style="24" customWidth="1"/>
    <col min="15" max="15" width="9.140625" style="23"/>
    <col min="16" max="16384" width="9.140625" style="24"/>
  </cols>
  <sheetData>
    <row r="1" spans="1:15" s="4" customFormat="1" ht="30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 t="s">
        <v>1</v>
      </c>
    </row>
    <row r="2" spans="1:15" s="4" customFormat="1" ht="12.75" customHeight="1" x14ac:dyDescent="0.2">
      <c r="A2" s="5"/>
      <c r="B2" s="6" t="s">
        <v>2</v>
      </c>
      <c r="C2" s="6"/>
      <c r="D2" s="6"/>
      <c r="E2" s="6"/>
      <c r="F2" s="6"/>
      <c r="G2" s="6"/>
      <c r="H2" s="7"/>
      <c r="I2" s="6" t="s">
        <v>3</v>
      </c>
      <c r="J2" s="6"/>
      <c r="K2" s="6"/>
      <c r="L2" s="6"/>
      <c r="M2" s="6"/>
      <c r="N2" s="6"/>
      <c r="O2" s="8"/>
    </row>
    <row r="3" spans="1:15" s="14" customFormat="1" ht="15.75" customHeight="1" x14ac:dyDescent="0.2">
      <c r="A3" s="9"/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1" t="s">
        <v>9</v>
      </c>
      <c r="H3" s="12"/>
      <c r="I3" s="10" t="s">
        <v>4</v>
      </c>
      <c r="J3" s="10" t="s">
        <v>5</v>
      </c>
      <c r="K3" s="10" t="s">
        <v>6</v>
      </c>
      <c r="L3" s="10" t="s">
        <v>7</v>
      </c>
      <c r="M3" s="10" t="s">
        <v>8</v>
      </c>
      <c r="N3" s="11" t="s">
        <v>9</v>
      </c>
      <c r="O3" s="13"/>
    </row>
    <row r="4" spans="1:15" ht="12" customHeight="1" x14ac:dyDescent="0.2">
      <c r="A4" s="15" t="s">
        <v>10</v>
      </c>
      <c r="B4" s="16">
        <v>2.29</v>
      </c>
      <c r="C4" s="17">
        <v>0</v>
      </c>
      <c r="D4" s="17">
        <v>0</v>
      </c>
      <c r="E4" s="18">
        <v>0.49</v>
      </c>
      <c r="F4" s="18">
        <v>0.56999999999999995</v>
      </c>
      <c r="G4" s="19">
        <v>3.347</v>
      </c>
      <c r="H4" s="20"/>
      <c r="I4" s="21">
        <f t="shared" ref="I4:I37" si="0">(B4/G4)*100</f>
        <v>68.419480131461015</v>
      </c>
      <c r="J4" s="17">
        <v>0</v>
      </c>
      <c r="K4" s="17">
        <v>0</v>
      </c>
      <c r="L4" s="21">
        <f t="shared" ref="L4:L37" si="1">(E4/G4)*100</f>
        <v>14.639976097998208</v>
      </c>
      <c r="M4" s="21">
        <f t="shared" ref="M4:M37" si="2">(F4/G4)*100</f>
        <v>17.030176277263219</v>
      </c>
      <c r="N4" s="22">
        <v>100</v>
      </c>
    </row>
    <row r="5" spans="1:15" ht="12" customHeight="1" x14ac:dyDescent="0.2">
      <c r="A5" s="15" t="s">
        <v>11</v>
      </c>
      <c r="B5" s="16">
        <v>1.82</v>
      </c>
      <c r="C5" s="17">
        <v>0</v>
      </c>
      <c r="D5" s="16">
        <v>0.94</v>
      </c>
      <c r="E5" s="18">
        <v>0.91</v>
      </c>
      <c r="F5" s="18">
        <v>2.02</v>
      </c>
      <c r="G5" s="19">
        <v>5.6849999999999996</v>
      </c>
      <c r="H5" s="20"/>
      <c r="I5" s="21">
        <f t="shared" si="0"/>
        <v>32.014072119613019</v>
      </c>
      <c r="J5" s="17">
        <v>0</v>
      </c>
      <c r="K5" s="25">
        <f t="shared" ref="K5:K14" si="3">(D5/G5)*100</f>
        <v>16.534740545294635</v>
      </c>
      <c r="L5" s="21">
        <f t="shared" si="1"/>
        <v>16.007036059806509</v>
      </c>
      <c r="M5" s="21">
        <f t="shared" si="2"/>
        <v>35.532102022867193</v>
      </c>
      <c r="N5" s="22">
        <v>100</v>
      </c>
    </row>
    <row r="6" spans="1:15" ht="12" customHeight="1" x14ac:dyDescent="0.2">
      <c r="A6" s="15" t="s">
        <v>12</v>
      </c>
      <c r="B6" s="16">
        <v>2.9</v>
      </c>
      <c r="C6" s="17">
        <v>0</v>
      </c>
      <c r="D6" s="18">
        <v>0.7</v>
      </c>
      <c r="E6" s="18">
        <v>0.47</v>
      </c>
      <c r="F6" s="18">
        <v>0.95</v>
      </c>
      <c r="G6" s="19">
        <v>5.0129999999999999</v>
      </c>
      <c r="H6" s="20"/>
      <c r="I6" s="21">
        <f t="shared" si="0"/>
        <v>57.849591063235586</v>
      </c>
      <c r="J6" s="17">
        <v>0</v>
      </c>
      <c r="K6" s="25">
        <f t="shared" si="3"/>
        <v>13.963694394574105</v>
      </c>
      <c r="L6" s="21">
        <f t="shared" si="1"/>
        <v>9.3756233792140424</v>
      </c>
      <c r="M6" s="21">
        <f t="shared" si="2"/>
        <v>18.950728106922003</v>
      </c>
      <c r="N6" s="22">
        <v>100</v>
      </c>
    </row>
    <row r="7" spans="1:15" ht="12" customHeight="1" x14ac:dyDescent="0.2">
      <c r="A7" s="15" t="s">
        <v>13</v>
      </c>
      <c r="B7" s="16">
        <v>1.64</v>
      </c>
      <c r="C7" s="18">
        <v>0.49</v>
      </c>
      <c r="D7" s="16">
        <v>0.12</v>
      </c>
      <c r="E7" s="18">
        <v>0.33</v>
      </c>
      <c r="F7" s="18">
        <v>1.42</v>
      </c>
      <c r="G7" s="19">
        <v>3.9929999999999999</v>
      </c>
      <c r="H7" s="20"/>
      <c r="I7" s="21">
        <f t="shared" si="0"/>
        <v>41.071875782619585</v>
      </c>
      <c r="J7" s="25">
        <f>(C7/G7)*100</f>
        <v>12.271475081392436</v>
      </c>
      <c r="K7" s="25">
        <f t="shared" si="3"/>
        <v>3.005259203606311</v>
      </c>
      <c r="L7" s="21">
        <f t="shared" si="1"/>
        <v>8.2644628099173563</v>
      </c>
      <c r="M7" s="21">
        <f t="shared" si="2"/>
        <v>35.562233909341344</v>
      </c>
      <c r="N7" s="22">
        <v>100</v>
      </c>
    </row>
    <row r="8" spans="1:15" ht="12" customHeight="1" x14ac:dyDescent="0.2">
      <c r="A8" s="15" t="s">
        <v>14</v>
      </c>
      <c r="B8" s="16">
        <v>1.53</v>
      </c>
      <c r="C8" s="17">
        <v>0</v>
      </c>
      <c r="D8" s="16">
        <v>0.12</v>
      </c>
      <c r="E8" s="18">
        <v>1.77</v>
      </c>
      <c r="F8" s="18">
        <v>1.82</v>
      </c>
      <c r="G8" s="19">
        <v>5.2389999999999999</v>
      </c>
      <c r="H8" s="20"/>
      <c r="I8" s="21">
        <f t="shared" si="0"/>
        <v>29.204046573773624</v>
      </c>
      <c r="J8" s="17">
        <v>0</v>
      </c>
      <c r="K8" s="25">
        <f t="shared" si="3"/>
        <v>2.2905134567665586</v>
      </c>
      <c r="L8" s="21">
        <f t="shared" si="1"/>
        <v>33.78507348730674</v>
      </c>
      <c r="M8" s="21">
        <f t="shared" si="2"/>
        <v>34.739454094292803</v>
      </c>
      <c r="N8" s="22">
        <v>100</v>
      </c>
    </row>
    <row r="9" spans="1:15" ht="12" customHeight="1" x14ac:dyDescent="0.2">
      <c r="A9" s="15" t="s">
        <v>15</v>
      </c>
      <c r="B9" s="16">
        <v>1.72</v>
      </c>
      <c r="C9" s="17">
        <v>0</v>
      </c>
      <c r="D9" s="16">
        <v>0.95</v>
      </c>
      <c r="E9" s="18">
        <v>0.46</v>
      </c>
      <c r="F9" s="18">
        <v>1.61</v>
      </c>
      <c r="G9" s="19">
        <v>4.7460000000000004</v>
      </c>
      <c r="H9" s="20"/>
      <c r="I9" s="21">
        <f t="shared" si="0"/>
        <v>36.241045090602611</v>
      </c>
      <c r="J9" s="17">
        <v>0</v>
      </c>
      <c r="K9" s="25">
        <f t="shared" si="3"/>
        <v>20.016856300042139</v>
      </c>
      <c r="L9" s="21">
        <f t="shared" si="1"/>
        <v>9.6923725242309313</v>
      </c>
      <c r="M9" s="21">
        <f t="shared" si="2"/>
        <v>33.923303834808259</v>
      </c>
      <c r="N9" s="22">
        <v>100</v>
      </c>
    </row>
    <row r="10" spans="1:15" ht="12" customHeight="1" x14ac:dyDescent="0.2">
      <c r="A10" s="15" t="s">
        <v>16</v>
      </c>
      <c r="B10" s="16">
        <v>1.95</v>
      </c>
      <c r="C10" s="18">
        <v>0.24</v>
      </c>
      <c r="D10" s="18">
        <v>0.46</v>
      </c>
      <c r="E10" s="18">
        <v>0.75</v>
      </c>
      <c r="F10" s="18">
        <v>1.77</v>
      </c>
      <c r="G10" s="19">
        <v>5.18</v>
      </c>
      <c r="H10" s="20"/>
      <c r="I10" s="21">
        <f t="shared" si="0"/>
        <v>37.644787644787648</v>
      </c>
      <c r="J10" s="25">
        <f>(C10/G10)*100</f>
        <v>4.6332046332046328</v>
      </c>
      <c r="K10" s="25">
        <f t="shared" si="3"/>
        <v>8.8803088803088812</v>
      </c>
      <c r="L10" s="21">
        <f t="shared" si="1"/>
        <v>14.47876447876448</v>
      </c>
      <c r="M10" s="21">
        <f t="shared" si="2"/>
        <v>34.16988416988417</v>
      </c>
      <c r="N10" s="22">
        <v>100</v>
      </c>
    </row>
    <row r="11" spans="1:15" ht="12" customHeight="1" x14ac:dyDescent="0.2">
      <c r="A11" s="15" t="s">
        <v>17</v>
      </c>
      <c r="B11" s="16">
        <v>1.8</v>
      </c>
      <c r="C11" s="16">
        <v>2.2599999999999998</v>
      </c>
      <c r="D11" s="16">
        <v>1.8</v>
      </c>
      <c r="E11" s="18">
        <v>0.54</v>
      </c>
      <c r="F11" s="18">
        <v>2.9</v>
      </c>
      <c r="G11" s="19">
        <v>9.3070000000000004</v>
      </c>
      <c r="H11" s="20"/>
      <c r="I11" s="21">
        <f t="shared" si="0"/>
        <v>19.340281508541956</v>
      </c>
      <c r="J11" s="25">
        <f>(C11/G11)*100</f>
        <v>24.282797894058234</v>
      </c>
      <c r="K11" s="25">
        <f t="shared" si="3"/>
        <v>19.340281508541956</v>
      </c>
      <c r="L11" s="21">
        <f t="shared" si="1"/>
        <v>5.8020844525625872</v>
      </c>
      <c r="M11" s="21">
        <f t="shared" si="2"/>
        <v>31.159342430428705</v>
      </c>
      <c r="N11" s="22">
        <v>100</v>
      </c>
    </row>
    <row r="12" spans="1:15" ht="12" customHeight="1" x14ac:dyDescent="0.2">
      <c r="A12" s="15" t="s">
        <v>18</v>
      </c>
      <c r="B12" s="16">
        <v>0.92</v>
      </c>
      <c r="C12" s="16">
        <v>1.65</v>
      </c>
      <c r="D12" s="16">
        <v>0.63</v>
      </c>
      <c r="E12" s="18">
        <v>0.9</v>
      </c>
      <c r="F12" s="18">
        <v>2.13</v>
      </c>
      <c r="G12" s="19">
        <v>6.2249999999999996</v>
      </c>
      <c r="H12" s="20"/>
      <c r="I12" s="21">
        <f t="shared" si="0"/>
        <v>14.779116465863456</v>
      </c>
      <c r="J12" s="25">
        <f>(C12/G12)*100</f>
        <v>26.506024096385545</v>
      </c>
      <c r="K12" s="25">
        <f t="shared" si="3"/>
        <v>10.120481927710843</v>
      </c>
      <c r="L12" s="21">
        <f t="shared" si="1"/>
        <v>14.457831325301207</v>
      </c>
      <c r="M12" s="21">
        <f t="shared" si="2"/>
        <v>34.216867469879517</v>
      </c>
      <c r="N12" s="22">
        <v>100</v>
      </c>
    </row>
    <row r="13" spans="1:15" ht="12" customHeight="1" x14ac:dyDescent="0.2">
      <c r="A13" s="15" t="s">
        <v>19</v>
      </c>
      <c r="B13" s="16">
        <v>1.08</v>
      </c>
      <c r="C13" s="16">
        <v>1.28</v>
      </c>
      <c r="D13" s="16">
        <v>0.45</v>
      </c>
      <c r="E13" s="18">
        <v>0.2</v>
      </c>
      <c r="F13" s="18">
        <v>2.36</v>
      </c>
      <c r="G13" s="19">
        <v>5.36</v>
      </c>
      <c r="H13" s="20"/>
      <c r="I13" s="21">
        <f t="shared" si="0"/>
        <v>20.149253731343283</v>
      </c>
      <c r="J13" s="25">
        <f>(C13/G13)*100</f>
        <v>23.880597014925371</v>
      </c>
      <c r="K13" s="25">
        <f t="shared" si="3"/>
        <v>8.3955223880597014</v>
      </c>
      <c r="L13" s="21">
        <f t="shared" si="1"/>
        <v>3.7313432835820892</v>
      </c>
      <c r="M13" s="21">
        <f t="shared" si="2"/>
        <v>44.02985074626865</v>
      </c>
      <c r="N13" s="22">
        <v>100</v>
      </c>
    </row>
    <row r="14" spans="1:15" ht="12" customHeight="1" x14ac:dyDescent="0.2">
      <c r="A14" s="15" t="s">
        <v>20</v>
      </c>
      <c r="B14" s="16">
        <v>2.04</v>
      </c>
      <c r="C14" s="16">
        <v>0.86</v>
      </c>
      <c r="D14" s="16">
        <v>1.21</v>
      </c>
      <c r="E14" s="18">
        <v>0.39</v>
      </c>
      <c r="F14" s="18">
        <v>1.47</v>
      </c>
      <c r="G14" s="19">
        <v>5.96</v>
      </c>
      <c r="H14" s="20"/>
      <c r="I14" s="21">
        <f t="shared" si="0"/>
        <v>34.228187919463089</v>
      </c>
      <c r="J14" s="25">
        <f>(C14/G14)*100</f>
        <v>14.429530201342281</v>
      </c>
      <c r="K14" s="25">
        <f t="shared" si="3"/>
        <v>20.302013422818792</v>
      </c>
      <c r="L14" s="21">
        <f t="shared" si="1"/>
        <v>6.5436241610738257</v>
      </c>
      <c r="M14" s="21">
        <f t="shared" si="2"/>
        <v>24.664429530201343</v>
      </c>
      <c r="N14" s="22">
        <v>100</v>
      </c>
    </row>
    <row r="15" spans="1:15" ht="12" customHeight="1" x14ac:dyDescent="0.2">
      <c r="A15" s="15" t="s">
        <v>21</v>
      </c>
      <c r="B15" s="16">
        <v>1.88</v>
      </c>
      <c r="C15" s="17">
        <v>0</v>
      </c>
      <c r="D15" s="17">
        <v>0</v>
      </c>
      <c r="E15" s="18">
        <v>0.6</v>
      </c>
      <c r="F15" s="18">
        <v>0.97</v>
      </c>
      <c r="G15" s="19">
        <v>3.4580000000000002</v>
      </c>
      <c r="H15" s="20"/>
      <c r="I15" s="21">
        <f>(B15/G15)*100</f>
        <v>54.366685945633307</v>
      </c>
      <c r="J15" s="17">
        <v>0</v>
      </c>
      <c r="K15" s="17">
        <v>0</v>
      </c>
      <c r="L15" s="21">
        <f>(E15/G15)*100</f>
        <v>17.35106998264893</v>
      </c>
      <c r="M15" s="21">
        <f>(F15/G15)*100</f>
        <v>28.050896471949098</v>
      </c>
      <c r="N15" s="22">
        <v>100</v>
      </c>
    </row>
    <row r="16" spans="1:15" ht="12" customHeight="1" x14ac:dyDescent="0.2">
      <c r="A16" s="15" t="s">
        <v>22</v>
      </c>
      <c r="B16" s="16">
        <v>1.93</v>
      </c>
      <c r="C16" s="17">
        <v>0</v>
      </c>
      <c r="D16" s="17">
        <v>0</v>
      </c>
      <c r="E16" s="18">
        <v>0.34</v>
      </c>
      <c r="F16" s="18">
        <v>2.12</v>
      </c>
      <c r="G16" s="19">
        <v>4.3879999999999999</v>
      </c>
      <c r="H16" s="20"/>
      <c r="I16" s="21">
        <f t="shared" si="0"/>
        <v>43.983591613491342</v>
      </c>
      <c r="J16" s="17">
        <v>0</v>
      </c>
      <c r="K16" s="17">
        <v>0</v>
      </c>
      <c r="L16" s="21">
        <f t="shared" si="1"/>
        <v>7.7484047402005469</v>
      </c>
      <c r="M16" s="21">
        <f t="shared" si="2"/>
        <v>48.313582497721065</v>
      </c>
      <c r="N16" s="22">
        <v>100</v>
      </c>
    </row>
    <row r="17" spans="1:14" ht="12" customHeight="1" x14ac:dyDescent="0.2">
      <c r="A17" s="15" t="s">
        <v>23</v>
      </c>
      <c r="B17" s="16">
        <v>1.57</v>
      </c>
      <c r="C17" s="17">
        <v>0</v>
      </c>
      <c r="D17" s="16">
        <v>0.09</v>
      </c>
      <c r="E17" s="18">
        <v>1.83</v>
      </c>
      <c r="F17" s="18">
        <v>1.19</v>
      </c>
      <c r="G17" s="19">
        <v>4.6829999999999998</v>
      </c>
      <c r="H17" s="20"/>
      <c r="I17" s="21">
        <f t="shared" si="0"/>
        <v>33.525517830450568</v>
      </c>
      <c r="J17" s="17">
        <v>0</v>
      </c>
      <c r="K17" s="25">
        <f t="shared" ref="K17:K24" si="4">(D17/G17)*100</f>
        <v>1.9218449711723256</v>
      </c>
      <c r="L17" s="21">
        <f t="shared" si="1"/>
        <v>39.077514413837292</v>
      </c>
      <c r="M17" s="21">
        <f t="shared" si="2"/>
        <v>25.411061285500747</v>
      </c>
      <c r="N17" s="22">
        <v>100</v>
      </c>
    </row>
    <row r="18" spans="1:14" ht="12" customHeight="1" x14ac:dyDescent="0.2">
      <c r="A18" s="15" t="s">
        <v>24</v>
      </c>
      <c r="B18" s="16">
        <v>1.27</v>
      </c>
      <c r="C18" s="17">
        <v>0</v>
      </c>
      <c r="D18" s="16">
        <v>0.2</v>
      </c>
      <c r="E18" s="18">
        <v>0.71</v>
      </c>
      <c r="F18" s="18">
        <v>1.55</v>
      </c>
      <c r="G18" s="19">
        <v>3.72</v>
      </c>
      <c r="H18" s="20"/>
      <c r="I18" s="21">
        <f t="shared" si="0"/>
        <v>34.13978494623656</v>
      </c>
      <c r="J18" s="17">
        <v>0</v>
      </c>
      <c r="K18" s="25">
        <f t="shared" si="4"/>
        <v>5.376344086021505</v>
      </c>
      <c r="L18" s="21">
        <f t="shared" si="1"/>
        <v>19.08602150537634</v>
      </c>
      <c r="M18" s="21">
        <f t="shared" si="2"/>
        <v>41.666666666666664</v>
      </c>
      <c r="N18" s="22">
        <v>100</v>
      </c>
    </row>
    <row r="19" spans="1:14" ht="12" customHeight="1" x14ac:dyDescent="0.2">
      <c r="A19" s="15" t="s">
        <v>25</v>
      </c>
      <c r="B19" s="16">
        <v>1.22</v>
      </c>
      <c r="C19" s="18">
        <v>0.21</v>
      </c>
      <c r="D19" s="16">
        <v>0.15</v>
      </c>
      <c r="E19" s="18">
        <v>1.35</v>
      </c>
      <c r="F19" s="18">
        <v>2.2400000000000002</v>
      </c>
      <c r="G19" s="19">
        <v>5.173</v>
      </c>
      <c r="H19" s="20"/>
      <c r="I19" s="21">
        <f t="shared" si="0"/>
        <v>23.583993814034411</v>
      </c>
      <c r="J19" s="25">
        <f>(C19/G19)*100</f>
        <v>4.0595399188092012</v>
      </c>
      <c r="K19" s="25">
        <f t="shared" si="4"/>
        <v>2.8996713705780013</v>
      </c>
      <c r="L19" s="21">
        <f t="shared" si="1"/>
        <v>26.097042335202016</v>
      </c>
      <c r="M19" s="21">
        <f t="shared" si="2"/>
        <v>43.301759133964822</v>
      </c>
      <c r="N19" s="22">
        <v>100</v>
      </c>
    </row>
    <row r="20" spans="1:14" ht="12" customHeight="1" x14ac:dyDescent="0.2">
      <c r="A20" s="15" t="s">
        <v>26</v>
      </c>
      <c r="B20" s="16">
        <v>1.58</v>
      </c>
      <c r="C20" s="16">
        <v>0.23</v>
      </c>
      <c r="D20" s="16">
        <v>0.63</v>
      </c>
      <c r="E20" s="18">
        <v>0.26</v>
      </c>
      <c r="F20" s="18">
        <v>1.23</v>
      </c>
      <c r="G20" s="19">
        <v>3.9329999999999998</v>
      </c>
      <c r="H20" s="20"/>
      <c r="I20" s="21">
        <f t="shared" si="0"/>
        <v>40.172896008136291</v>
      </c>
      <c r="J20" s="25">
        <f>(C20/G20)*100</f>
        <v>5.8479532163742691</v>
      </c>
      <c r="K20" s="25">
        <f t="shared" si="4"/>
        <v>16.018306636155607</v>
      </c>
      <c r="L20" s="21">
        <f t="shared" si="1"/>
        <v>6.6107297228578696</v>
      </c>
      <c r="M20" s="21">
        <f t="shared" si="2"/>
        <v>31.27383676582761</v>
      </c>
      <c r="N20" s="22">
        <v>100</v>
      </c>
    </row>
    <row r="21" spans="1:14" ht="12" customHeight="1" x14ac:dyDescent="0.2">
      <c r="A21" s="15" t="s">
        <v>27</v>
      </c>
      <c r="B21" s="16">
        <v>2.29</v>
      </c>
      <c r="C21" s="16">
        <v>1.4</v>
      </c>
      <c r="D21" s="16">
        <v>0.51</v>
      </c>
      <c r="E21" s="18">
        <v>0.28999999999999998</v>
      </c>
      <c r="F21" s="18">
        <v>1.45</v>
      </c>
      <c r="G21" s="19">
        <v>5.952</v>
      </c>
      <c r="H21" s="20"/>
      <c r="I21" s="21">
        <f t="shared" si="0"/>
        <v>38.4744623655914</v>
      </c>
      <c r="J21" s="25">
        <f>(C21/G21)*100</f>
        <v>23.521505376344084</v>
      </c>
      <c r="K21" s="25">
        <f t="shared" si="4"/>
        <v>8.5685483870967758</v>
      </c>
      <c r="L21" s="21">
        <f t="shared" si="1"/>
        <v>4.872311827956989</v>
      </c>
      <c r="M21" s="21">
        <f t="shared" si="2"/>
        <v>24.361559139784948</v>
      </c>
      <c r="N21" s="22">
        <v>100</v>
      </c>
    </row>
    <row r="22" spans="1:14" ht="12" customHeight="1" x14ac:dyDescent="0.2">
      <c r="A22" s="15" t="s">
        <v>28</v>
      </c>
      <c r="B22" s="16">
        <v>1.4</v>
      </c>
      <c r="C22" s="17">
        <v>0</v>
      </c>
      <c r="D22" s="16">
        <v>0.84</v>
      </c>
      <c r="E22" s="18">
        <v>0.59</v>
      </c>
      <c r="F22" s="18">
        <v>0.89</v>
      </c>
      <c r="G22" s="19">
        <v>3.718</v>
      </c>
      <c r="H22" s="20"/>
      <c r="I22" s="21">
        <f t="shared" si="0"/>
        <v>37.654653039268418</v>
      </c>
      <c r="J22" s="17">
        <v>0</v>
      </c>
      <c r="K22" s="25">
        <f t="shared" si="4"/>
        <v>22.592791823561054</v>
      </c>
      <c r="L22" s="21">
        <f t="shared" si="1"/>
        <v>15.868746637977408</v>
      </c>
      <c r="M22" s="21">
        <f t="shared" si="2"/>
        <v>23.937600860677787</v>
      </c>
      <c r="N22" s="22">
        <v>100</v>
      </c>
    </row>
    <row r="23" spans="1:14" ht="12" customHeight="1" x14ac:dyDescent="0.2">
      <c r="A23" s="15" t="s">
        <v>29</v>
      </c>
      <c r="B23" s="16">
        <v>1.75</v>
      </c>
      <c r="C23" s="17">
        <v>0</v>
      </c>
      <c r="D23" s="16">
        <v>1.87</v>
      </c>
      <c r="E23" s="18">
        <v>0.54</v>
      </c>
      <c r="F23" s="18">
        <v>0.98</v>
      </c>
      <c r="G23" s="19">
        <v>5.1420000000000003</v>
      </c>
      <c r="H23" s="20"/>
      <c r="I23" s="21">
        <f t="shared" si="0"/>
        <v>34.033450019447677</v>
      </c>
      <c r="J23" s="17">
        <v>0</v>
      </c>
      <c r="K23" s="25">
        <f t="shared" si="4"/>
        <v>36.367172306495526</v>
      </c>
      <c r="L23" s="21">
        <f t="shared" si="1"/>
        <v>10.501750291715286</v>
      </c>
      <c r="M23" s="21">
        <f t="shared" si="2"/>
        <v>19.058732010890704</v>
      </c>
      <c r="N23" s="22">
        <v>100</v>
      </c>
    </row>
    <row r="24" spans="1:14" ht="12" customHeight="1" x14ac:dyDescent="0.2">
      <c r="A24" s="15" t="s">
        <v>30</v>
      </c>
      <c r="B24" s="16">
        <v>0.76</v>
      </c>
      <c r="C24" s="16">
        <v>0.34</v>
      </c>
      <c r="D24" s="16">
        <v>0.17</v>
      </c>
      <c r="E24" s="18">
        <v>0.85</v>
      </c>
      <c r="F24" s="18">
        <v>1.64</v>
      </c>
      <c r="G24" s="19">
        <v>3.7679999999999998</v>
      </c>
      <c r="H24" s="20"/>
      <c r="I24" s="21">
        <f t="shared" si="0"/>
        <v>20.169851380042463</v>
      </c>
      <c r="J24" s="25">
        <f>(C24/G24)*100</f>
        <v>9.0233545647558397</v>
      </c>
      <c r="K24" s="25">
        <f t="shared" si="4"/>
        <v>4.5116772823779199</v>
      </c>
      <c r="L24" s="21">
        <f t="shared" si="1"/>
        <v>22.558386411889597</v>
      </c>
      <c r="M24" s="21">
        <f t="shared" si="2"/>
        <v>43.524416135881104</v>
      </c>
      <c r="N24" s="22">
        <v>100</v>
      </c>
    </row>
    <row r="25" spans="1:14" ht="12" customHeight="1" x14ac:dyDescent="0.2">
      <c r="A25" s="15" t="s">
        <v>31</v>
      </c>
      <c r="B25" s="16">
        <v>0.89</v>
      </c>
      <c r="C25" s="16">
        <v>0.1</v>
      </c>
      <c r="D25" s="16">
        <v>0.19</v>
      </c>
      <c r="E25" s="18">
        <v>0.59</v>
      </c>
      <c r="F25" s="18">
        <v>2.62</v>
      </c>
      <c r="G25" s="19">
        <v>4.3890000000000002</v>
      </c>
      <c r="H25" s="20"/>
      <c r="I25" s="21">
        <f t="shared" si="0"/>
        <v>20.277967646388699</v>
      </c>
      <c r="J25" s="25">
        <f>(C25/G25)*100</f>
        <v>2.2784233310549102</v>
      </c>
      <c r="K25" s="25">
        <f>(D25/G25)*100</f>
        <v>4.329004329004329</v>
      </c>
      <c r="L25" s="21">
        <f t="shared" si="1"/>
        <v>13.442697653223966</v>
      </c>
      <c r="M25" s="21">
        <f t="shared" si="2"/>
        <v>59.694691273638647</v>
      </c>
      <c r="N25" s="22">
        <v>100</v>
      </c>
    </row>
    <row r="26" spans="1:14" ht="12" customHeight="1" x14ac:dyDescent="0.2">
      <c r="A26" s="15" t="s">
        <v>32</v>
      </c>
      <c r="B26" s="16">
        <v>0.7</v>
      </c>
      <c r="C26" s="17">
        <v>0</v>
      </c>
      <c r="D26" s="16">
        <v>0.34</v>
      </c>
      <c r="E26" s="18">
        <v>0.87</v>
      </c>
      <c r="F26" s="18">
        <v>0.18</v>
      </c>
      <c r="G26" s="19">
        <v>2.097</v>
      </c>
      <c r="H26" s="20"/>
      <c r="I26" s="21">
        <f t="shared" si="0"/>
        <v>33.381020505484024</v>
      </c>
      <c r="J26" s="17">
        <v>0</v>
      </c>
      <c r="K26" s="25">
        <f>(D26/G26)*100</f>
        <v>16.213638531235102</v>
      </c>
      <c r="L26" s="21">
        <f t="shared" si="1"/>
        <v>41.487839771101577</v>
      </c>
      <c r="M26" s="21">
        <f t="shared" si="2"/>
        <v>8.5836909871244629</v>
      </c>
      <c r="N26" s="22">
        <v>100</v>
      </c>
    </row>
    <row r="27" spans="1:14" ht="12" customHeight="1" x14ac:dyDescent="0.2">
      <c r="A27" s="15" t="s">
        <v>33</v>
      </c>
      <c r="B27" s="16">
        <v>1.83</v>
      </c>
      <c r="C27" s="17">
        <v>0</v>
      </c>
      <c r="D27" s="17">
        <v>0</v>
      </c>
      <c r="E27" s="18">
        <v>0.35</v>
      </c>
      <c r="F27" s="18">
        <v>1.99</v>
      </c>
      <c r="G27" s="19">
        <v>4.1790000000000003</v>
      </c>
      <c r="H27" s="20"/>
      <c r="I27" s="21">
        <f t="shared" si="0"/>
        <v>43.790380473797555</v>
      </c>
      <c r="J27" s="17">
        <v>0</v>
      </c>
      <c r="K27" s="17">
        <v>0</v>
      </c>
      <c r="L27" s="21">
        <f t="shared" si="1"/>
        <v>8.3752093802345051</v>
      </c>
      <c r="M27" s="21">
        <f t="shared" si="2"/>
        <v>47.619047619047613</v>
      </c>
      <c r="N27" s="22">
        <v>100</v>
      </c>
    </row>
    <row r="28" spans="1:14" ht="12" customHeight="1" x14ac:dyDescent="0.2">
      <c r="A28" s="15" t="s">
        <v>34</v>
      </c>
      <c r="B28" s="16">
        <v>1.72</v>
      </c>
      <c r="C28" s="17">
        <v>0</v>
      </c>
      <c r="D28" s="17">
        <v>0</v>
      </c>
      <c r="E28" s="18">
        <v>1.06</v>
      </c>
      <c r="F28" s="18">
        <v>1.07</v>
      </c>
      <c r="G28" s="19">
        <v>3.847</v>
      </c>
      <c r="H28" s="20"/>
      <c r="I28" s="21">
        <f t="shared" si="0"/>
        <v>44.710163763971927</v>
      </c>
      <c r="J28" s="17">
        <v>0</v>
      </c>
      <c r="K28" s="17">
        <v>0</v>
      </c>
      <c r="L28" s="21">
        <f t="shared" si="1"/>
        <v>27.553938133610608</v>
      </c>
      <c r="M28" s="21">
        <f t="shared" si="2"/>
        <v>27.813880946191837</v>
      </c>
      <c r="N28" s="22">
        <v>100</v>
      </c>
    </row>
    <row r="29" spans="1:14" ht="12" customHeight="1" x14ac:dyDescent="0.2">
      <c r="A29" s="15" t="s">
        <v>35</v>
      </c>
      <c r="B29" s="16">
        <v>1.79</v>
      </c>
      <c r="C29" s="18">
        <v>0.31</v>
      </c>
      <c r="D29" s="18">
        <v>1.02</v>
      </c>
      <c r="E29" s="18">
        <v>0.81</v>
      </c>
      <c r="F29" s="18">
        <v>1.84</v>
      </c>
      <c r="G29" s="19">
        <v>5.774</v>
      </c>
      <c r="H29" s="20"/>
      <c r="I29" s="21">
        <f t="shared" si="0"/>
        <v>31.001039140976793</v>
      </c>
      <c r="J29" s="25">
        <f>(C29/G29)*100</f>
        <v>5.3688950467613443</v>
      </c>
      <c r="K29" s="25">
        <f t="shared" ref="K29:K37" si="5">(D29/G29)*100</f>
        <v>17.665396605472811</v>
      </c>
      <c r="L29" s="21">
        <f t="shared" si="1"/>
        <v>14.028403186698995</v>
      </c>
      <c r="M29" s="21">
        <f t="shared" si="2"/>
        <v>31.86698995497056</v>
      </c>
      <c r="N29" s="22">
        <v>100</v>
      </c>
    </row>
    <row r="30" spans="1:14" ht="12" customHeight="1" x14ac:dyDescent="0.2">
      <c r="A30" s="15" t="s">
        <v>36</v>
      </c>
      <c r="B30" s="16">
        <v>1.75</v>
      </c>
      <c r="C30" s="16">
        <v>1.39</v>
      </c>
      <c r="D30" s="16">
        <v>0.75</v>
      </c>
      <c r="E30" s="18">
        <v>0.24</v>
      </c>
      <c r="F30" s="18">
        <v>1.61</v>
      </c>
      <c r="G30" s="19">
        <v>5.7389999999999999</v>
      </c>
      <c r="H30" s="20"/>
      <c r="I30" s="21">
        <f t="shared" si="0"/>
        <v>30.493117267816693</v>
      </c>
      <c r="J30" s="25">
        <f>(C30/G30)*100</f>
        <v>24.220247429865829</v>
      </c>
      <c r="K30" s="25">
        <f t="shared" si="5"/>
        <v>13.068478829064297</v>
      </c>
      <c r="L30" s="21">
        <f t="shared" si="1"/>
        <v>4.1819132253005753</v>
      </c>
      <c r="M30" s="21">
        <f t="shared" si="2"/>
        <v>28.053667886391359</v>
      </c>
      <c r="N30" s="22">
        <v>100</v>
      </c>
    </row>
    <row r="31" spans="1:14" ht="12" customHeight="1" x14ac:dyDescent="0.2">
      <c r="A31" s="15" t="s">
        <v>37</v>
      </c>
      <c r="B31" s="16">
        <v>2.41</v>
      </c>
      <c r="C31" s="16">
        <v>0.12</v>
      </c>
      <c r="D31" s="16">
        <v>7.0000000000000007E-2</v>
      </c>
      <c r="E31" s="18">
        <v>0.34</v>
      </c>
      <c r="F31" s="18">
        <v>1.72</v>
      </c>
      <c r="G31" s="19">
        <v>4.6509999999999998</v>
      </c>
      <c r="H31" s="20"/>
      <c r="I31" s="21">
        <f t="shared" si="0"/>
        <v>51.816813588475597</v>
      </c>
      <c r="J31" s="25">
        <f>(C31/G31)*100</f>
        <v>2.5800903031606106</v>
      </c>
      <c r="K31" s="25">
        <f t="shared" si="5"/>
        <v>1.5050526768436898</v>
      </c>
      <c r="L31" s="21">
        <f t="shared" si="1"/>
        <v>7.3102558589550641</v>
      </c>
      <c r="M31" s="21">
        <f t="shared" si="2"/>
        <v>36.981294345302082</v>
      </c>
      <c r="N31" s="22">
        <v>100</v>
      </c>
    </row>
    <row r="32" spans="1:14" ht="12" customHeight="1" x14ac:dyDescent="0.2">
      <c r="A32" s="15" t="s">
        <v>38</v>
      </c>
      <c r="B32" s="16">
        <v>1.02</v>
      </c>
      <c r="C32" s="17">
        <v>0</v>
      </c>
      <c r="D32" s="16">
        <v>0.39</v>
      </c>
      <c r="E32" s="18">
        <v>0.51</v>
      </c>
      <c r="F32" s="18">
        <v>2.2000000000000002</v>
      </c>
      <c r="G32" s="19">
        <v>4.1159999999999997</v>
      </c>
      <c r="H32" s="20"/>
      <c r="I32" s="21">
        <f t="shared" si="0"/>
        <v>24.781341107871725</v>
      </c>
      <c r="J32" s="17">
        <v>0</v>
      </c>
      <c r="K32" s="25">
        <f t="shared" si="5"/>
        <v>9.4752186588921283</v>
      </c>
      <c r="L32" s="21">
        <f t="shared" si="1"/>
        <v>12.390670553935863</v>
      </c>
      <c r="M32" s="21">
        <f t="shared" si="2"/>
        <v>53.449951409135089</v>
      </c>
      <c r="N32" s="22">
        <v>100</v>
      </c>
    </row>
    <row r="33" spans="1:15" ht="12" customHeight="1" x14ac:dyDescent="0.2">
      <c r="A33" s="15" t="s">
        <v>39</v>
      </c>
      <c r="B33" s="16">
        <v>1.49</v>
      </c>
      <c r="C33" s="17">
        <v>0</v>
      </c>
      <c r="D33" s="16">
        <v>0.04</v>
      </c>
      <c r="E33" s="18">
        <v>0.56999999999999995</v>
      </c>
      <c r="F33" s="18">
        <v>0.74</v>
      </c>
      <c r="G33" s="19">
        <v>2.84</v>
      </c>
      <c r="H33" s="20"/>
      <c r="I33" s="21">
        <f t="shared" si="0"/>
        <v>52.464788732394375</v>
      </c>
      <c r="J33" s="17">
        <v>0</v>
      </c>
      <c r="K33" s="25">
        <f t="shared" si="5"/>
        <v>1.4084507042253522</v>
      </c>
      <c r="L33" s="21">
        <f t="shared" si="1"/>
        <v>20.070422535211264</v>
      </c>
      <c r="M33" s="21">
        <f t="shared" si="2"/>
        <v>26.056338028169012</v>
      </c>
      <c r="N33" s="22">
        <v>100</v>
      </c>
    </row>
    <row r="34" spans="1:15" ht="12" customHeight="1" x14ac:dyDescent="0.2">
      <c r="A34" s="15" t="s">
        <v>40</v>
      </c>
      <c r="B34" s="16">
        <v>1.24</v>
      </c>
      <c r="C34" s="18">
        <v>0.03</v>
      </c>
      <c r="D34" s="16">
        <v>7.0000000000000007E-2</v>
      </c>
      <c r="E34" s="18">
        <v>0.99</v>
      </c>
      <c r="F34" s="18">
        <v>2.57</v>
      </c>
      <c r="G34" s="19">
        <v>4.8940000000000001</v>
      </c>
      <c r="H34" s="20"/>
      <c r="I34" s="21">
        <f t="shared" si="0"/>
        <v>25.337147527584797</v>
      </c>
      <c r="J34" s="25">
        <f>(C34/G34)*100</f>
        <v>0.61299550469963215</v>
      </c>
      <c r="K34" s="25">
        <f t="shared" si="5"/>
        <v>1.4303228442991418</v>
      </c>
      <c r="L34" s="21">
        <f t="shared" si="1"/>
        <v>20.228851655087862</v>
      </c>
      <c r="M34" s="21">
        <f t="shared" si="2"/>
        <v>52.513281569268486</v>
      </c>
      <c r="N34" s="22">
        <v>100</v>
      </c>
    </row>
    <row r="35" spans="1:15" ht="12" customHeight="1" x14ac:dyDescent="0.2">
      <c r="A35" s="15" t="s">
        <v>41</v>
      </c>
      <c r="B35" s="16">
        <v>1.21</v>
      </c>
      <c r="C35" s="17">
        <v>0</v>
      </c>
      <c r="D35" s="16">
        <v>0.32</v>
      </c>
      <c r="E35" s="18">
        <v>1.44</v>
      </c>
      <c r="F35" s="18">
        <v>1.87</v>
      </c>
      <c r="G35" s="19">
        <v>4.8310000000000004</v>
      </c>
      <c r="H35" s="20"/>
      <c r="I35" s="21">
        <f t="shared" si="0"/>
        <v>25.046574208238461</v>
      </c>
      <c r="J35" s="17">
        <v>0</v>
      </c>
      <c r="K35" s="25">
        <f t="shared" si="5"/>
        <v>6.6238873939143028</v>
      </c>
      <c r="L35" s="21">
        <f t="shared" si="1"/>
        <v>29.807493272614359</v>
      </c>
      <c r="M35" s="21">
        <f t="shared" si="2"/>
        <v>38.708341958186708</v>
      </c>
      <c r="N35" s="22">
        <v>100</v>
      </c>
    </row>
    <row r="36" spans="1:15" ht="12" customHeight="1" x14ac:dyDescent="0.2">
      <c r="A36" s="15" t="s">
        <v>42</v>
      </c>
      <c r="B36" s="16">
        <v>1.25</v>
      </c>
      <c r="C36" s="16">
        <v>1.84</v>
      </c>
      <c r="D36" s="16">
        <v>0.3</v>
      </c>
      <c r="E36" s="18">
        <v>0.25</v>
      </c>
      <c r="F36" s="18">
        <v>2.46</v>
      </c>
      <c r="G36" s="19">
        <v>6.1040000000000001</v>
      </c>
      <c r="H36" s="20"/>
      <c r="I36" s="21">
        <f t="shared" si="0"/>
        <v>20.478374836173003</v>
      </c>
      <c r="J36" s="25">
        <f>(C36/G36)*100</f>
        <v>30.144167758846656</v>
      </c>
      <c r="K36" s="25">
        <f t="shared" si="5"/>
        <v>4.9148099606815201</v>
      </c>
      <c r="L36" s="21">
        <f t="shared" si="1"/>
        <v>4.0956749672345998</v>
      </c>
      <c r="M36" s="21">
        <f t="shared" si="2"/>
        <v>40.301441677588471</v>
      </c>
      <c r="N36" s="22">
        <v>100</v>
      </c>
    </row>
    <row r="37" spans="1:15" ht="12" customHeight="1" x14ac:dyDescent="0.2">
      <c r="A37" s="15" t="s">
        <v>43</v>
      </c>
      <c r="B37" s="16">
        <v>0.84</v>
      </c>
      <c r="C37" s="17">
        <v>0</v>
      </c>
      <c r="D37" s="16">
        <v>0.46</v>
      </c>
      <c r="E37" s="18">
        <v>1.59</v>
      </c>
      <c r="F37" s="18">
        <v>0.68</v>
      </c>
      <c r="G37" s="19">
        <v>3.5750000000000002</v>
      </c>
      <c r="H37" s="20"/>
      <c r="I37" s="21">
        <f t="shared" si="0"/>
        <v>23.496503496503497</v>
      </c>
      <c r="J37" s="17">
        <v>0</v>
      </c>
      <c r="K37" s="25">
        <f t="shared" si="5"/>
        <v>12.867132867132867</v>
      </c>
      <c r="L37" s="21">
        <f t="shared" si="1"/>
        <v>44.475524475524473</v>
      </c>
      <c r="M37" s="21">
        <f t="shared" si="2"/>
        <v>19.02097902097902</v>
      </c>
      <c r="N37" s="22">
        <v>100</v>
      </c>
    </row>
    <row r="38" spans="1:15" ht="12" customHeight="1" x14ac:dyDescent="0.2">
      <c r="A38" s="26" t="s">
        <v>44</v>
      </c>
      <c r="B38" s="27">
        <f t="shared" ref="B38:G38" si="6">AVERAGE(B4:B37)</f>
        <v>1.5729411764705883</v>
      </c>
      <c r="C38" s="27">
        <f t="shared" si="6"/>
        <v>0.375</v>
      </c>
      <c r="D38" s="27">
        <f t="shared" si="6"/>
        <v>0.46441176470588241</v>
      </c>
      <c r="E38" s="27">
        <f t="shared" si="6"/>
        <v>0.71117647058823519</v>
      </c>
      <c r="F38" s="27">
        <f t="shared" si="6"/>
        <v>1.6126470588235295</v>
      </c>
      <c r="G38" s="27">
        <f t="shared" si="6"/>
        <v>4.7360588235294117</v>
      </c>
      <c r="H38" s="27"/>
      <c r="I38" s="28">
        <f>AVERAGE(I4:I37)</f>
        <v>34.650642861450429</v>
      </c>
      <c r="J38" s="28">
        <f>AVERAGE(J4:J37)</f>
        <v>6.2841412168229667</v>
      </c>
      <c r="K38" s="28">
        <f>AVERAGE(K4:K37)</f>
        <v>9.135512420351418</v>
      </c>
      <c r="L38" s="28">
        <f>AVERAGE(L4:L37)</f>
        <v>16.29409013523982</v>
      </c>
      <c r="M38" s="28">
        <f>AVERAGE(M4:M37)</f>
        <v>33.633590595206329</v>
      </c>
      <c r="N38" s="29">
        <v>100</v>
      </c>
    </row>
    <row r="39" spans="1:15" ht="19.5" customHeight="1" x14ac:dyDescent="0.2">
      <c r="A39" s="15" t="s">
        <v>45</v>
      </c>
      <c r="B39" s="16">
        <v>1.3</v>
      </c>
      <c r="C39" s="16">
        <v>0.52</v>
      </c>
      <c r="D39" s="16">
        <v>0.28000000000000003</v>
      </c>
      <c r="E39" s="16">
        <v>0.47</v>
      </c>
      <c r="F39" s="16">
        <v>1.91</v>
      </c>
      <c r="G39" s="30">
        <v>4.4729999999999999</v>
      </c>
      <c r="H39" s="31"/>
      <c r="I39" s="32">
        <v>29.063268499888217</v>
      </c>
      <c r="J39" s="32">
        <v>1</v>
      </c>
      <c r="K39" s="32">
        <v>6.2597809076682314</v>
      </c>
      <c r="L39" s="32">
        <v>10.507489380728817</v>
      </c>
      <c r="M39" s="32">
        <v>42.700648334451152</v>
      </c>
      <c r="N39" s="33">
        <v>101</v>
      </c>
    </row>
    <row r="40" spans="1:15" ht="12" customHeight="1" x14ac:dyDescent="0.2">
      <c r="A40" s="34" t="s">
        <v>46</v>
      </c>
      <c r="B40" s="35" t="s">
        <v>47</v>
      </c>
      <c r="C40" s="35" t="s">
        <v>47</v>
      </c>
      <c r="D40" s="35" t="s">
        <v>47</v>
      </c>
      <c r="E40" s="35" t="s">
        <v>47</v>
      </c>
      <c r="F40" s="35" t="s">
        <v>47</v>
      </c>
      <c r="G40" s="35" t="s">
        <v>47</v>
      </c>
      <c r="H40" s="35"/>
      <c r="I40" s="36" t="s">
        <v>47</v>
      </c>
      <c r="J40" s="36" t="s">
        <v>47</v>
      </c>
      <c r="K40" s="36" t="s">
        <v>47</v>
      </c>
      <c r="L40" s="36" t="s">
        <v>47</v>
      </c>
      <c r="M40" s="36" t="s">
        <v>47</v>
      </c>
      <c r="N40" s="36" t="s">
        <v>47</v>
      </c>
    </row>
    <row r="41" spans="1:15" ht="12" customHeight="1" x14ac:dyDescent="0.2">
      <c r="A41" s="37" t="s">
        <v>48</v>
      </c>
      <c r="B41" s="38" t="s">
        <v>47</v>
      </c>
      <c r="C41" s="38" t="s">
        <v>47</v>
      </c>
      <c r="D41" s="38" t="s">
        <v>47</v>
      </c>
      <c r="E41" s="38" t="s">
        <v>47</v>
      </c>
      <c r="F41" s="38" t="s">
        <v>47</v>
      </c>
      <c r="G41" s="38" t="s">
        <v>47</v>
      </c>
      <c r="H41" s="38"/>
      <c r="I41" s="39" t="s">
        <v>47</v>
      </c>
      <c r="J41" s="39" t="s">
        <v>47</v>
      </c>
      <c r="K41" s="39" t="s">
        <v>47</v>
      </c>
      <c r="L41" s="39" t="s">
        <v>47</v>
      </c>
      <c r="M41" s="39" t="s">
        <v>47</v>
      </c>
      <c r="N41" s="39" t="s">
        <v>47</v>
      </c>
    </row>
    <row r="42" spans="1:15" s="42" customFormat="1" ht="25.5" customHeight="1" x14ac:dyDescent="0.2">
      <c r="A42" s="40" t="s">
        <v>49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1"/>
    </row>
    <row r="43" spans="1:15" x14ac:dyDescent="0.2">
      <c r="A43" s="43"/>
      <c r="B43" s="44"/>
      <c r="C43" s="44"/>
      <c r="D43" s="44"/>
      <c r="E43" s="44"/>
      <c r="F43" s="44"/>
    </row>
  </sheetData>
  <mergeCells count="5">
    <mergeCell ref="A1:N1"/>
    <mergeCell ref="B2:G2"/>
    <mergeCell ref="H2:H3"/>
    <mergeCell ref="I2:N2"/>
    <mergeCell ref="A42:N42"/>
  </mergeCells>
  <pageMargins left="0.70866141732283472" right="0.70866141732283472" top="0.74803149606299213" bottom="0.74803149606299213" header="0.31496062992125984" footer="0.31496062992125984"/>
  <pageSetup paperSize="9" scale="82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17a</vt:lpstr>
      <vt:lpstr>'17a'!Print_Area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2016-09-13T13:20:46Z</dcterms:created>
  <dcterms:modified xsi:type="dcterms:W3CDTF">2016-09-13T13:20:47Z</dcterms:modified>
</cp:coreProperties>
</file>