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127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millaph\Downloads\ESPAD_XLS\"/>
    </mc:Choice>
  </mc:AlternateContent>
  <bookViews>
    <workbookView xWindow="0" yWindow="0" windowWidth="28800" windowHeight="11610"/>
  </bookViews>
  <sheets>
    <sheet name="23a" sheetId="1" r:id="rId1"/>
  </sheets>
  <definedNames>
    <definedName name="_xlnm.Print_Area" localSheetId="0">'23a'!$A$1:$I$42</definedName>
  </definedNames>
  <calcPr calcId="171027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0" i="1" l="1"/>
  <c r="I38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G38" i="1"/>
  <c r="F38" i="1"/>
  <c r="E38" i="1"/>
  <c r="D38" i="1"/>
  <c r="C38" i="1"/>
  <c r="B38" i="1"/>
</calcChain>
</file>

<file path=xl/sharedStrings.xml><?xml version="1.0" encoding="utf-8"?>
<sst xmlns="http://schemas.openxmlformats.org/spreadsheetml/2006/main" count="50" uniqueCount="50">
  <si>
    <t>Table 23a. Frequency of intoxication during the last 30 days. 2015. Percentages.</t>
  </si>
  <si>
    <t>C15c</t>
  </si>
  <si>
    <t>Number of occasions</t>
  </si>
  <si>
    <t>Once or more</t>
  </si>
  <si>
    <t>No response</t>
  </si>
  <si>
    <t>0</t>
  </si>
  <si>
    <t>1-2</t>
  </si>
  <si>
    <t>3-5</t>
  </si>
  <si>
    <t>6-9</t>
  </si>
  <si>
    <t>10-19</t>
  </si>
  <si>
    <t>20 +</t>
  </si>
  <si>
    <t>Albania</t>
  </si>
  <si>
    <t>Austria</t>
  </si>
  <si>
    <t>Belgium (Flanders)</t>
  </si>
  <si>
    <t>Bulgaria</t>
  </si>
  <si>
    <t>Croatia</t>
  </si>
  <si>
    <t>Cyprus</t>
  </si>
  <si>
    <t>Czech Republic</t>
  </si>
  <si>
    <t>Denmark</t>
  </si>
  <si>
    <t>Estonia</t>
  </si>
  <si>
    <t>Faroes</t>
  </si>
  <si>
    <t>Finland</t>
  </si>
  <si>
    <t>Former Yugoslav Republic of Macedonia</t>
  </si>
  <si>
    <t>France</t>
  </si>
  <si>
    <t>Georgia</t>
  </si>
  <si>
    <t>Greece</t>
  </si>
  <si>
    <t>Hungary</t>
  </si>
  <si>
    <t>Iceland</t>
  </si>
  <si>
    <t>Ireland</t>
  </si>
  <si>
    <t>Italy</t>
  </si>
  <si>
    <t>Liechtenstein</t>
  </si>
  <si>
    <t>Lithuania</t>
  </si>
  <si>
    <t>Malta</t>
  </si>
  <si>
    <t>Moldova</t>
  </si>
  <si>
    <t>Monaco</t>
  </si>
  <si>
    <t>Montenegro</t>
  </si>
  <si>
    <t>Netherlands</t>
  </si>
  <si>
    <t>Norway</t>
  </si>
  <si>
    <t>Poland</t>
  </si>
  <si>
    <t>Portugal</t>
  </si>
  <si>
    <t>Romania</t>
  </si>
  <si>
    <t>Slovakia</t>
  </si>
  <si>
    <t>Slovenia</t>
  </si>
  <si>
    <t>Sweden</t>
  </si>
  <si>
    <t>Ukraine</t>
  </si>
  <si>
    <t>AVERAGE</t>
  </si>
  <si>
    <t>Latvia</t>
  </si>
  <si>
    <r>
      <t xml:space="preserve">Spain </t>
    </r>
    <r>
      <rPr>
        <vertAlign val="superscript"/>
        <sz val="8"/>
        <rFont val="Arial"/>
        <family val="2"/>
      </rPr>
      <t>a)</t>
    </r>
  </si>
  <si>
    <t xml:space="preserve">United States </t>
  </si>
  <si>
    <t>a) Number of days, not occasions.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</si>
</sst>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sz val="9"/>
      <color indexed="8"/>
      <name val="Arial"/>
      <family val="2"/>
    </font>
    <font>
      <b/>
      <sz val="9"/>
      <color theme="0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b/>
      <sz val="9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6" fillId="0" borderId="0"/>
  </cellStyleXfs>
  <cellXfs count="37">
    <xf numFmtId="0" fontId="0" fillId="0" borderId="0" xfId="0"/>
    <xf numFmtId="0" fontId="1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wrapText="1"/>
    </xf>
    <xf numFmtId="0" fontId="3" fillId="2" borderId="0" xfId="0" applyFont="1" applyFill="1" applyAlignment="1">
      <alignment horizontal="center" wrapText="1"/>
    </xf>
    <xf numFmtId="0" fontId="2" fillId="0" borderId="0" xfId="0" applyFont="1" applyFill="1" applyAlignment="1">
      <alignment wrapText="1"/>
    </xf>
    <xf numFmtId="49" fontId="4" fillId="0" borderId="0" xfId="0" applyNumberFormat="1" applyFont="1" applyFill="1" applyBorder="1"/>
    <xf numFmtId="49" fontId="4" fillId="0" borderId="1" xfId="0" applyNumberFormat="1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49" fontId="5" fillId="0" borderId="2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/>
    <xf numFmtId="49" fontId="4" fillId="0" borderId="1" xfId="0" applyNumberFormat="1" applyFont="1" applyFill="1" applyBorder="1"/>
    <xf numFmtId="49" fontId="4" fillId="0" borderId="1" xfId="0" applyNumberFormat="1" applyFont="1" applyFill="1" applyBorder="1" applyAlignment="1">
      <alignment horizontal="center"/>
    </xf>
    <xf numFmtId="49" fontId="5" fillId="0" borderId="1" xfId="0" applyNumberFormat="1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0" fontId="7" fillId="0" borderId="0" xfId="1" applyFont="1" applyFill="1" applyAlignment="1"/>
    <xf numFmtId="1" fontId="4" fillId="0" borderId="0" xfId="0" applyNumberFormat="1" applyFont="1" applyFill="1" applyAlignment="1">
      <alignment horizontal="center"/>
    </xf>
    <xf numFmtId="1" fontId="5" fillId="0" borderId="0" xfId="0" applyNumberFormat="1" applyFont="1" applyFill="1" applyAlignment="1">
      <alignment horizontal="center"/>
    </xf>
    <xf numFmtId="1" fontId="4" fillId="0" borderId="5" xfId="0" applyNumberFormat="1" applyFont="1" applyFill="1" applyBorder="1" applyAlignment="1">
      <alignment horizontal="center"/>
    </xf>
    <xf numFmtId="0" fontId="2" fillId="0" borderId="0" xfId="0" applyFont="1" applyFill="1"/>
    <xf numFmtId="1" fontId="7" fillId="0" borderId="0" xfId="0" applyNumberFormat="1" applyFont="1" applyFill="1" applyAlignment="1">
      <alignment horizontal="center"/>
    </xf>
    <xf numFmtId="1" fontId="8" fillId="0" borderId="0" xfId="0" applyNumberFormat="1" applyFont="1" applyFill="1" applyAlignment="1">
      <alignment horizontal="center"/>
    </xf>
    <xf numFmtId="1" fontId="7" fillId="0" borderId="5" xfId="0" applyNumberFormat="1" applyFont="1" applyFill="1" applyBorder="1" applyAlignment="1">
      <alignment horizontal="center"/>
    </xf>
    <xf numFmtId="0" fontId="5" fillId="0" borderId="2" xfId="0" applyFont="1" applyFill="1" applyBorder="1" applyAlignment="1"/>
    <xf numFmtId="1" fontId="5" fillId="0" borderId="2" xfId="0" applyNumberFormat="1" applyFont="1" applyFill="1" applyBorder="1" applyAlignment="1">
      <alignment horizontal="center"/>
    </xf>
    <xf numFmtId="1" fontId="5" fillId="0" borderId="3" xfId="0" applyNumberFormat="1" applyFont="1" applyFill="1" applyBorder="1" applyAlignment="1">
      <alignment horizontal="center"/>
    </xf>
    <xf numFmtId="0" fontId="7" fillId="0" borderId="2" xfId="1" applyFont="1" applyFill="1" applyBorder="1" applyAlignment="1">
      <alignment vertical="top"/>
    </xf>
    <xf numFmtId="1" fontId="7" fillId="0" borderId="2" xfId="1" applyNumberFormat="1" applyFont="1" applyFill="1" applyBorder="1" applyAlignment="1">
      <alignment horizontal="center" vertical="top"/>
    </xf>
    <xf numFmtId="1" fontId="8" fillId="0" borderId="2" xfId="1" applyNumberFormat="1" applyFont="1" applyFill="1" applyBorder="1" applyAlignment="1">
      <alignment horizontal="center" vertical="top"/>
    </xf>
    <xf numFmtId="1" fontId="7" fillId="0" borderId="3" xfId="1" applyNumberFormat="1" applyFont="1" applyFill="1" applyBorder="1" applyAlignment="1">
      <alignment horizontal="center" vertical="top"/>
    </xf>
    <xf numFmtId="0" fontId="7" fillId="0" borderId="1" xfId="1" applyFont="1" applyFill="1" applyBorder="1" applyAlignment="1">
      <alignment vertical="top"/>
    </xf>
    <xf numFmtId="0" fontId="7" fillId="0" borderId="1" xfId="1" applyFont="1" applyFill="1" applyBorder="1" applyAlignment="1">
      <alignment horizontal="center" vertical="top"/>
    </xf>
    <xf numFmtId="0" fontId="8" fillId="0" borderId="1" xfId="1" applyFont="1" applyFill="1" applyBorder="1" applyAlignment="1">
      <alignment horizontal="center" vertical="top"/>
    </xf>
    <xf numFmtId="0" fontId="7" fillId="0" borderId="4" xfId="1" applyFont="1" applyFill="1" applyBorder="1" applyAlignment="1">
      <alignment horizontal="center" vertical="top"/>
    </xf>
    <xf numFmtId="0" fontId="7" fillId="0" borderId="2" xfId="0" applyFont="1" applyFill="1" applyBorder="1" applyAlignment="1">
      <alignment wrapText="1"/>
    </xf>
    <xf numFmtId="0" fontId="0" fillId="0" borderId="2" xfId="0" applyFill="1" applyBorder="1" applyAlignment="1">
      <alignment wrapText="1"/>
    </xf>
    <xf numFmtId="0" fontId="10" fillId="0" borderId="0" xfId="0" applyFont="1" applyFill="1"/>
  </cellXfs>
  <cellStyles count="2">
    <cellStyle name="Normal" xfId="0" builtinId="0"/>
    <cellStyle name="Normal_Blad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1">
    <pageSetUpPr fitToPage="1"/>
  </sheetPr>
  <dimension ref="A1:J42"/>
  <sheetViews>
    <sheetView tabSelected="1" workbookViewId="0">
      <selection sqref="A1:I1"/>
    </sheetView>
  </sheetViews>
  <sheetFormatPr defaultColWidth="9.140625" defaultRowHeight="12" x14ac:dyDescent="0.2"/>
  <cols>
    <col min="1" max="1" width="21.42578125" style="19" bestFit="1" customWidth="1"/>
    <col min="2" max="7" width="8.7109375" style="19" customWidth="1"/>
    <col min="8" max="8" width="8.7109375" style="36" customWidth="1"/>
    <col min="9" max="9" width="8.7109375" style="19" customWidth="1"/>
    <col min="10" max="16384" width="9.140625" style="19"/>
  </cols>
  <sheetData>
    <row r="1" spans="1:10" s="4" customFormat="1" ht="15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3" t="s">
        <v>1</v>
      </c>
    </row>
    <row r="2" spans="1:10" s="10" customFormat="1" ht="15" x14ac:dyDescent="0.25">
      <c r="A2" s="5"/>
      <c r="B2" s="6" t="s">
        <v>2</v>
      </c>
      <c r="C2" s="7"/>
      <c r="D2" s="7"/>
      <c r="E2" s="7"/>
      <c r="F2" s="7"/>
      <c r="G2" s="7"/>
      <c r="H2" s="8" t="s">
        <v>3</v>
      </c>
      <c r="I2" s="9" t="s">
        <v>4</v>
      </c>
    </row>
    <row r="3" spans="1:10" s="10" customFormat="1" x14ac:dyDescent="0.2">
      <c r="A3" s="11"/>
      <c r="B3" s="12" t="s">
        <v>5</v>
      </c>
      <c r="C3" s="12" t="s">
        <v>6</v>
      </c>
      <c r="D3" s="12" t="s">
        <v>7</v>
      </c>
      <c r="E3" s="12" t="s">
        <v>8</v>
      </c>
      <c r="F3" s="12" t="s">
        <v>9</v>
      </c>
      <c r="G3" s="12" t="s">
        <v>10</v>
      </c>
      <c r="H3" s="13"/>
      <c r="I3" s="14"/>
    </row>
    <row r="4" spans="1:10" x14ac:dyDescent="0.2">
      <c r="A4" s="15" t="s">
        <v>11</v>
      </c>
      <c r="B4" s="16">
        <v>93.38</v>
      </c>
      <c r="C4" s="16">
        <v>4.5199999999999996</v>
      </c>
      <c r="D4" s="16">
        <v>0.87</v>
      </c>
      <c r="E4" s="16">
        <v>0.36</v>
      </c>
      <c r="F4" s="16">
        <v>0.24</v>
      </c>
      <c r="G4" s="16">
        <v>0.63</v>
      </c>
      <c r="H4" s="17">
        <f>100-B4</f>
        <v>6.6200000000000045</v>
      </c>
      <c r="I4" s="18">
        <v>1.21</v>
      </c>
    </row>
    <row r="5" spans="1:10" x14ac:dyDescent="0.2">
      <c r="A5" s="15" t="s">
        <v>12</v>
      </c>
      <c r="B5" s="16">
        <v>79.45</v>
      </c>
      <c r="C5" s="16">
        <v>16.8</v>
      </c>
      <c r="D5" s="16">
        <v>2.62</v>
      </c>
      <c r="E5" s="16">
        <v>0.57999999999999996</v>
      </c>
      <c r="F5" s="16">
        <v>0.35</v>
      </c>
      <c r="G5" s="16">
        <v>0.2</v>
      </c>
      <c r="H5" s="17">
        <f t="shared" ref="H5:H37" si="0">100-B5</f>
        <v>20.549999999999997</v>
      </c>
      <c r="I5" s="18">
        <v>2.97</v>
      </c>
    </row>
    <row r="6" spans="1:10" x14ac:dyDescent="0.2">
      <c r="A6" s="15" t="s">
        <v>13</v>
      </c>
      <c r="B6" s="16">
        <v>88.27</v>
      </c>
      <c r="C6" s="16">
        <v>10.82</v>
      </c>
      <c r="D6" s="16">
        <v>0.52</v>
      </c>
      <c r="E6" s="16">
        <v>0.17</v>
      </c>
      <c r="F6" s="16">
        <v>0.06</v>
      </c>
      <c r="G6" s="16">
        <v>0.17</v>
      </c>
      <c r="H6" s="17">
        <f t="shared" si="0"/>
        <v>11.730000000000004</v>
      </c>
      <c r="I6" s="18">
        <v>1.24</v>
      </c>
    </row>
    <row r="7" spans="1:10" x14ac:dyDescent="0.2">
      <c r="A7" s="15" t="s">
        <v>14</v>
      </c>
      <c r="B7" s="16">
        <v>83.17</v>
      </c>
      <c r="C7" s="16">
        <v>11.03</v>
      </c>
      <c r="D7" s="16">
        <v>2.72</v>
      </c>
      <c r="E7" s="16">
        <v>1.47</v>
      </c>
      <c r="F7" s="16">
        <v>0.8</v>
      </c>
      <c r="G7" s="16">
        <v>0.8</v>
      </c>
      <c r="H7" s="17">
        <f t="shared" si="0"/>
        <v>16.829999999999998</v>
      </c>
      <c r="I7" s="18">
        <v>1.98</v>
      </c>
    </row>
    <row r="8" spans="1:10" x14ac:dyDescent="0.2">
      <c r="A8" s="15" t="s">
        <v>15</v>
      </c>
      <c r="B8" s="16">
        <v>84.44</v>
      </c>
      <c r="C8" s="16">
        <v>10.88</v>
      </c>
      <c r="D8" s="16">
        <v>2.62</v>
      </c>
      <c r="E8" s="16">
        <v>0.87</v>
      </c>
      <c r="F8" s="16">
        <v>0.75</v>
      </c>
      <c r="G8" s="16">
        <v>0.44</v>
      </c>
      <c r="H8" s="17">
        <f t="shared" si="0"/>
        <v>15.560000000000002</v>
      </c>
      <c r="I8" s="18">
        <v>1.52</v>
      </c>
    </row>
    <row r="9" spans="1:10" x14ac:dyDescent="0.2">
      <c r="A9" s="15" t="s">
        <v>16</v>
      </c>
      <c r="B9" s="16">
        <v>85.89</v>
      </c>
      <c r="C9" s="16">
        <v>9.5299999999999994</v>
      </c>
      <c r="D9" s="16">
        <v>2.19</v>
      </c>
      <c r="E9" s="16">
        <v>1.17</v>
      </c>
      <c r="F9" s="16">
        <v>0.92</v>
      </c>
      <c r="G9" s="16">
        <v>0.28999999999999998</v>
      </c>
      <c r="H9" s="17">
        <f t="shared" si="0"/>
        <v>14.11</v>
      </c>
      <c r="I9" s="18">
        <v>2</v>
      </c>
    </row>
    <row r="10" spans="1:10" x14ac:dyDescent="0.2">
      <c r="A10" s="15" t="s">
        <v>17</v>
      </c>
      <c r="B10" s="16">
        <v>85.29</v>
      </c>
      <c r="C10" s="16">
        <v>12.92</v>
      </c>
      <c r="D10" s="16">
        <v>1.29</v>
      </c>
      <c r="E10" s="16">
        <v>0.21</v>
      </c>
      <c r="F10" s="16">
        <v>0.04</v>
      </c>
      <c r="G10" s="16">
        <v>0.25</v>
      </c>
      <c r="H10" s="17">
        <f t="shared" si="0"/>
        <v>14.709999999999994</v>
      </c>
      <c r="I10" s="18">
        <v>1.67</v>
      </c>
    </row>
    <row r="11" spans="1:10" x14ac:dyDescent="0.2">
      <c r="A11" s="15" t="s">
        <v>18</v>
      </c>
      <c r="B11" s="16">
        <v>68.150000000000006</v>
      </c>
      <c r="C11" s="16">
        <v>26.05</v>
      </c>
      <c r="D11" s="16">
        <v>4.33</v>
      </c>
      <c r="E11" s="16">
        <v>0.85</v>
      </c>
      <c r="F11" s="16">
        <v>0.55000000000000004</v>
      </c>
      <c r="G11" s="16">
        <v>0.06</v>
      </c>
      <c r="H11" s="17">
        <f t="shared" si="0"/>
        <v>31.849999999999994</v>
      </c>
      <c r="I11" s="18">
        <v>1.86</v>
      </c>
    </row>
    <row r="12" spans="1:10" x14ac:dyDescent="0.2">
      <c r="A12" s="15" t="s">
        <v>19</v>
      </c>
      <c r="B12" s="16">
        <v>92.45</v>
      </c>
      <c r="C12" s="16">
        <v>6.44</v>
      </c>
      <c r="D12" s="16">
        <v>0.62</v>
      </c>
      <c r="E12" s="16">
        <v>0.37</v>
      </c>
      <c r="F12" s="16">
        <v>0.04</v>
      </c>
      <c r="G12" s="16">
        <v>0.08</v>
      </c>
      <c r="H12" s="17">
        <f t="shared" si="0"/>
        <v>7.5499999999999972</v>
      </c>
      <c r="I12" s="18">
        <v>1.18</v>
      </c>
    </row>
    <row r="13" spans="1:10" x14ac:dyDescent="0.2">
      <c r="A13" s="15" t="s">
        <v>20</v>
      </c>
      <c r="B13" s="16">
        <v>89.7</v>
      </c>
      <c r="C13" s="16">
        <v>9.31</v>
      </c>
      <c r="D13" s="16">
        <v>0.59</v>
      </c>
      <c r="E13" s="16">
        <v>0.2</v>
      </c>
      <c r="F13" s="16">
        <v>0.2</v>
      </c>
      <c r="G13" s="16">
        <v>0</v>
      </c>
      <c r="H13" s="17">
        <f t="shared" si="0"/>
        <v>10.299999999999997</v>
      </c>
      <c r="I13" s="18">
        <v>1.17</v>
      </c>
    </row>
    <row r="14" spans="1:10" x14ac:dyDescent="0.2">
      <c r="A14" s="15" t="s">
        <v>21</v>
      </c>
      <c r="B14" s="16">
        <v>87.11</v>
      </c>
      <c r="C14" s="16">
        <v>11.12</v>
      </c>
      <c r="D14" s="16">
        <v>1.42</v>
      </c>
      <c r="E14" s="16">
        <v>0.25</v>
      </c>
      <c r="F14" s="16">
        <v>0.02</v>
      </c>
      <c r="G14" s="16">
        <v>7.0000000000000007E-2</v>
      </c>
      <c r="H14" s="17">
        <f t="shared" si="0"/>
        <v>12.89</v>
      </c>
      <c r="I14" s="18">
        <v>0.91</v>
      </c>
    </row>
    <row r="15" spans="1:10" x14ac:dyDescent="0.2">
      <c r="A15" s="15" t="s">
        <v>22</v>
      </c>
      <c r="B15" s="16">
        <v>92.37</v>
      </c>
      <c r="C15" s="16">
        <v>5.07</v>
      </c>
      <c r="D15" s="16">
        <v>1.0900000000000001</v>
      </c>
      <c r="E15" s="16">
        <v>0.88</v>
      </c>
      <c r="F15" s="16">
        <v>0.17</v>
      </c>
      <c r="G15" s="16">
        <v>0.42</v>
      </c>
      <c r="H15" s="17">
        <f>100-B15</f>
        <v>7.6299999999999955</v>
      </c>
      <c r="I15" s="18">
        <v>1.77</v>
      </c>
    </row>
    <row r="16" spans="1:10" x14ac:dyDescent="0.2">
      <c r="A16" s="15" t="s">
        <v>23</v>
      </c>
      <c r="B16" s="16">
        <v>87.02</v>
      </c>
      <c r="C16" s="16">
        <v>10.77</v>
      </c>
      <c r="D16" s="16">
        <v>1.36</v>
      </c>
      <c r="E16" s="16">
        <v>0.54</v>
      </c>
      <c r="F16" s="16">
        <v>0.28000000000000003</v>
      </c>
      <c r="G16" s="16">
        <v>0.04</v>
      </c>
      <c r="H16" s="17">
        <f t="shared" si="0"/>
        <v>12.980000000000004</v>
      </c>
      <c r="I16" s="18">
        <v>1.47</v>
      </c>
    </row>
    <row r="17" spans="1:9" x14ac:dyDescent="0.2">
      <c r="A17" s="15" t="s">
        <v>24</v>
      </c>
      <c r="B17" s="16">
        <v>90.13</v>
      </c>
      <c r="C17" s="16">
        <v>7.63</v>
      </c>
      <c r="D17" s="16">
        <v>1.25</v>
      </c>
      <c r="E17" s="16">
        <v>0.42</v>
      </c>
      <c r="F17" s="16">
        <v>0.16</v>
      </c>
      <c r="G17" s="16">
        <v>0.42</v>
      </c>
      <c r="H17" s="17">
        <f t="shared" si="0"/>
        <v>9.8700000000000045</v>
      </c>
      <c r="I17" s="18">
        <v>2.64</v>
      </c>
    </row>
    <row r="18" spans="1:9" x14ac:dyDescent="0.2">
      <c r="A18" s="15" t="s">
        <v>25</v>
      </c>
      <c r="B18" s="16">
        <v>89.79</v>
      </c>
      <c r="C18" s="16">
        <v>8.5500000000000007</v>
      </c>
      <c r="D18" s="16">
        <v>0.97</v>
      </c>
      <c r="E18" s="16">
        <v>0.39</v>
      </c>
      <c r="F18" s="16">
        <v>0.24</v>
      </c>
      <c r="G18" s="16">
        <v>0.06</v>
      </c>
      <c r="H18" s="17">
        <f t="shared" si="0"/>
        <v>10.209999999999994</v>
      </c>
      <c r="I18" s="18">
        <v>0.34</v>
      </c>
    </row>
    <row r="19" spans="1:9" x14ac:dyDescent="0.2">
      <c r="A19" s="15" t="s">
        <v>26</v>
      </c>
      <c r="B19" s="16">
        <v>80.3</v>
      </c>
      <c r="C19" s="16">
        <v>14.95</v>
      </c>
      <c r="D19" s="16">
        <v>2.72</v>
      </c>
      <c r="E19" s="16">
        <v>1.08</v>
      </c>
      <c r="F19" s="16">
        <v>0.61</v>
      </c>
      <c r="G19" s="16">
        <v>0.34</v>
      </c>
      <c r="H19" s="17">
        <f t="shared" si="0"/>
        <v>19.700000000000003</v>
      </c>
      <c r="I19" s="18">
        <v>1.1599999999999999</v>
      </c>
    </row>
    <row r="20" spans="1:9" x14ac:dyDescent="0.2">
      <c r="A20" s="15" t="s">
        <v>27</v>
      </c>
      <c r="B20" s="16">
        <v>97.17</v>
      </c>
      <c r="C20" s="16">
        <v>2.46</v>
      </c>
      <c r="D20" s="16">
        <v>0.3</v>
      </c>
      <c r="E20" s="16">
        <v>0</v>
      </c>
      <c r="F20" s="16">
        <v>0.04</v>
      </c>
      <c r="G20" s="16">
        <v>0.04</v>
      </c>
      <c r="H20" s="17">
        <f t="shared" si="0"/>
        <v>2.8299999999999983</v>
      </c>
      <c r="I20" s="18">
        <v>0.6</v>
      </c>
    </row>
    <row r="21" spans="1:9" x14ac:dyDescent="0.2">
      <c r="A21" s="15" t="s">
        <v>28</v>
      </c>
      <c r="B21" s="16">
        <v>86.88</v>
      </c>
      <c r="C21" s="16">
        <v>10.41</v>
      </c>
      <c r="D21" s="16">
        <v>1.46</v>
      </c>
      <c r="E21" s="16">
        <v>0.69</v>
      </c>
      <c r="F21" s="16">
        <v>0.28000000000000003</v>
      </c>
      <c r="G21" s="16">
        <v>0.28000000000000003</v>
      </c>
      <c r="H21" s="17">
        <f t="shared" si="0"/>
        <v>13.120000000000005</v>
      </c>
      <c r="I21" s="18">
        <v>1.97</v>
      </c>
    </row>
    <row r="22" spans="1:9" x14ac:dyDescent="0.2">
      <c r="A22" s="15" t="s">
        <v>29</v>
      </c>
      <c r="B22" s="16">
        <v>86.79</v>
      </c>
      <c r="C22" s="16">
        <v>8.9</v>
      </c>
      <c r="D22" s="16">
        <v>2.16</v>
      </c>
      <c r="E22" s="16">
        <v>0.8</v>
      </c>
      <c r="F22" s="16">
        <v>0.7</v>
      </c>
      <c r="G22" s="16">
        <v>0.65</v>
      </c>
      <c r="H22" s="17">
        <f t="shared" si="0"/>
        <v>13.209999999999994</v>
      </c>
      <c r="I22" s="18">
        <v>0.94</v>
      </c>
    </row>
    <row r="23" spans="1:9" x14ac:dyDescent="0.2">
      <c r="A23" s="15" t="s">
        <v>30</v>
      </c>
      <c r="B23" s="16">
        <v>82.86</v>
      </c>
      <c r="C23" s="16">
        <v>15.24</v>
      </c>
      <c r="D23" s="16">
        <v>1.27</v>
      </c>
      <c r="E23" s="16">
        <v>0.63</v>
      </c>
      <c r="F23" s="16">
        <v>0</v>
      </c>
      <c r="G23" s="16">
        <v>0</v>
      </c>
      <c r="H23" s="17">
        <f t="shared" si="0"/>
        <v>17.14</v>
      </c>
      <c r="I23" s="18">
        <v>0.32</v>
      </c>
    </row>
    <row r="24" spans="1:9" x14ac:dyDescent="0.2">
      <c r="A24" s="15" t="s">
        <v>31</v>
      </c>
      <c r="B24" s="16">
        <v>89.25</v>
      </c>
      <c r="C24" s="16">
        <v>8.43</v>
      </c>
      <c r="D24" s="16">
        <v>1.1000000000000001</v>
      </c>
      <c r="E24" s="16">
        <v>0.59</v>
      </c>
      <c r="F24" s="16">
        <v>0.16</v>
      </c>
      <c r="G24" s="16">
        <v>0.47</v>
      </c>
      <c r="H24" s="17">
        <f t="shared" si="0"/>
        <v>10.75</v>
      </c>
      <c r="I24" s="18">
        <v>1.28</v>
      </c>
    </row>
    <row r="25" spans="1:9" x14ac:dyDescent="0.2">
      <c r="A25" s="15" t="s">
        <v>32</v>
      </c>
      <c r="B25" s="16">
        <v>85.56</v>
      </c>
      <c r="C25" s="16">
        <v>11.61</v>
      </c>
      <c r="D25" s="16">
        <v>1.43</v>
      </c>
      <c r="E25" s="16">
        <v>0.67</v>
      </c>
      <c r="F25" s="16">
        <v>0.49</v>
      </c>
      <c r="G25" s="16">
        <v>0.24</v>
      </c>
      <c r="H25" s="17">
        <f t="shared" si="0"/>
        <v>14.439999999999998</v>
      </c>
      <c r="I25" s="18">
        <v>1.1100000000000001</v>
      </c>
    </row>
    <row r="26" spans="1:9" x14ac:dyDescent="0.2">
      <c r="A26" s="15" t="s">
        <v>33</v>
      </c>
      <c r="B26" s="16">
        <v>92.07</v>
      </c>
      <c r="C26" s="16">
        <v>6.81</v>
      </c>
      <c r="D26" s="16">
        <v>0.51</v>
      </c>
      <c r="E26" s="16">
        <v>0.39</v>
      </c>
      <c r="F26" s="16">
        <v>0.04</v>
      </c>
      <c r="G26" s="16">
        <v>0.19</v>
      </c>
      <c r="H26" s="17">
        <f t="shared" si="0"/>
        <v>7.9300000000000068</v>
      </c>
      <c r="I26" s="18">
        <v>0.57999999999999996</v>
      </c>
    </row>
    <row r="27" spans="1:9" x14ac:dyDescent="0.2">
      <c r="A27" s="15" t="s">
        <v>34</v>
      </c>
      <c r="B27" s="16">
        <v>83.46</v>
      </c>
      <c r="C27" s="16">
        <v>12.21</v>
      </c>
      <c r="D27" s="16">
        <v>2.54</v>
      </c>
      <c r="E27" s="16">
        <v>1.02</v>
      </c>
      <c r="F27" s="16">
        <v>0.51</v>
      </c>
      <c r="G27" s="16">
        <v>0.25</v>
      </c>
      <c r="H27" s="17">
        <f t="shared" si="0"/>
        <v>16.540000000000006</v>
      </c>
      <c r="I27" s="18">
        <v>1.01</v>
      </c>
    </row>
    <row r="28" spans="1:9" x14ac:dyDescent="0.2">
      <c r="A28" s="15" t="s">
        <v>35</v>
      </c>
      <c r="B28" s="16">
        <v>92.07</v>
      </c>
      <c r="C28" s="16">
        <v>4.78</v>
      </c>
      <c r="D28" s="16">
        <v>1.34</v>
      </c>
      <c r="E28" s="16">
        <v>0.71</v>
      </c>
      <c r="F28" s="16">
        <v>0.47</v>
      </c>
      <c r="G28" s="16">
        <v>0.63</v>
      </c>
      <c r="H28" s="17">
        <f t="shared" si="0"/>
        <v>7.9300000000000068</v>
      </c>
      <c r="I28" s="18">
        <v>0.91</v>
      </c>
    </row>
    <row r="29" spans="1:9" x14ac:dyDescent="0.2">
      <c r="A29" s="15" t="s">
        <v>36</v>
      </c>
      <c r="B29" s="20">
        <v>85.69</v>
      </c>
      <c r="C29" s="20">
        <v>11.32</v>
      </c>
      <c r="D29" s="20">
        <v>2.09</v>
      </c>
      <c r="E29" s="20">
        <v>0.48</v>
      </c>
      <c r="F29" s="20">
        <v>0.43</v>
      </c>
      <c r="G29" s="20">
        <v>0</v>
      </c>
      <c r="H29" s="21">
        <f t="shared" si="0"/>
        <v>14.310000000000002</v>
      </c>
      <c r="I29" s="22">
        <v>0.17</v>
      </c>
    </row>
    <row r="30" spans="1:9" x14ac:dyDescent="0.2">
      <c r="A30" s="15" t="s">
        <v>37</v>
      </c>
      <c r="B30" s="16">
        <v>91.83</v>
      </c>
      <c r="C30" s="16">
        <v>7.02</v>
      </c>
      <c r="D30" s="16">
        <v>0.96</v>
      </c>
      <c r="E30" s="16">
        <v>0.12</v>
      </c>
      <c r="F30" s="16">
        <v>0.05</v>
      </c>
      <c r="G30" s="16">
        <v>0.01</v>
      </c>
      <c r="H30" s="17">
        <f t="shared" si="0"/>
        <v>8.1700000000000017</v>
      </c>
      <c r="I30" s="18">
        <v>1.89</v>
      </c>
    </row>
    <row r="31" spans="1:9" x14ac:dyDescent="0.2">
      <c r="A31" s="15" t="s">
        <v>38</v>
      </c>
      <c r="B31" s="16">
        <v>88.52</v>
      </c>
      <c r="C31" s="16">
        <v>8.5</v>
      </c>
      <c r="D31" s="16">
        <v>1.61</v>
      </c>
      <c r="E31" s="16">
        <v>0.68</v>
      </c>
      <c r="F31" s="16">
        <v>0.39</v>
      </c>
      <c r="G31" s="16">
        <v>0.3</v>
      </c>
      <c r="H31" s="17">
        <f t="shared" si="0"/>
        <v>11.480000000000004</v>
      </c>
      <c r="I31" s="18">
        <v>0.94</v>
      </c>
    </row>
    <row r="32" spans="1:9" x14ac:dyDescent="0.2">
      <c r="A32" s="15" t="s">
        <v>39</v>
      </c>
      <c r="B32" s="16">
        <v>91.06</v>
      </c>
      <c r="C32" s="16">
        <v>7.16</v>
      </c>
      <c r="D32" s="16">
        <v>1.17</v>
      </c>
      <c r="E32" s="16">
        <v>0.35</v>
      </c>
      <c r="F32" s="16">
        <v>0.15</v>
      </c>
      <c r="G32" s="16">
        <v>0.12</v>
      </c>
      <c r="H32" s="17">
        <f t="shared" si="0"/>
        <v>8.9399999999999977</v>
      </c>
      <c r="I32" s="18">
        <v>0.93</v>
      </c>
    </row>
    <row r="33" spans="1:9" x14ac:dyDescent="0.2">
      <c r="A33" s="15" t="s">
        <v>40</v>
      </c>
      <c r="B33" s="16">
        <v>88.24</v>
      </c>
      <c r="C33" s="16">
        <v>8.5399999999999991</v>
      </c>
      <c r="D33" s="16">
        <v>1.86</v>
      </c>
      <c r="E33" s="16">
        <v>0.62</v>
      </c>
      <c r="F33" s="16">
        <v>0.35</v>
      </c>
      <c r="G33" s="16">
        <v>0.38</v>
      </c>
      <c r="H33" s="17">
        <f t="shared" si="0"/>
        <v>11.760000000000005</v>
      </c>
      <c r="I33" s="18">
        <v>3.34</v>
      </c>
    </row>
    <row r="34" spans="1:9" x14ac:dyDescent="0.2">
      <c r="A34" s="15" t="s">
        <v>41</v>
      </c>
      <c r="B34" s="16">
        <v>87.45</v>
      </c>
      <c r="C34" s="16">
        <v>9.34</v>
      </c>
      <c r="D34" s="16">
        <v>1.6</v>
      </c>
      <c r="E34" s="16">
        <v>0.69</v>
      </c>
      <c r="F34" s="16">
        <v>0.32</v>
      </c>
      <c r="G34" s="16">
        <v>0.6</v>
      </c>
      <c r="H34" s="17">
        <f t="shared" si="0"/>
        <v>12.549999999999997</v>
      </c>
      <c r="I34" s="18">
        <v>1.0900000000000001</v>
      </c>
    </row>
    <row r="35" spans="1:9" x14ac:dyDescent="0.2">
      <c r="A35" s="15" t="s">
        <v>42</v>
      </c>
      <c r="B35" s="16">
        <v>86.03</v>
      </c>
      <c r="C35" s="16">
        <v>10.92</v>
      </c>
      <c r="D35" s="16">
        <v>1.66</v>
      </c>
      <c r="E35" s="16">
        <v>0.75</v>
      </c>
      <c r="F35" s="16">
        <v>0.35</v>
      </c>
      <c r="G35" s="16">
        <v>0.28999999999999998</v>
      </c>
      <c r="H35" s="17">
        <f t="shared" si="0"/>
        <v>13.969999999999999</v>
      </c>
      <c r="I35" s="18">
        <v>1.1499999999999999</v>
      </c>
    </row>
    <row r="36" spans="1:9" x14ac:dyDescent="0.2">
      <c r="A36" s="15" t="s">
        <v>43</v>
      </c>
      <c r="B36" s="16">
        <v>90.83</v>
      </c>
      <c r="C36" s="16">
        <v>7.54</v>
      </c>
      <c r="D36" s="16">
        <v>1.07</v>
      </c>
      <c r="E36" s="16">
        <v>0.28000000000000003</v>
      </c>
      <c r="F36" s="16">
        <v>0.12</v>
      </c>
      <c r="G36" s="16">
        <v>0.16</v>
      </c>
      <c r="H36" s="17">
        <f t="shared" si="0"/>
        <v>9.1700000000000017</v>
      </c>
      <c r="I36" s="18">
        <v>1.37</v>
      </c>
    </row>
    <row r="37" spans="1:9" x14ac:dyDescent="0.2">
      <c r="A37" s="15" t="s">
        <v>44</v>
      </c>
      <c r="B37" s="16">
        <v>91.26</v>
      </c>
      <c r="C37" s="16">
        <v>6.6</v>
      </c>
      <c r="D37" s="16">
        <v>1.35</v>
      </c>
      <c r="E37" s="16">
        <v>0.39</v>
      </c>
      <c r="F37" s="16">
        <v>0.21</v>
      </c>
      <c r="G37" s="16">
        <v>0.19</v>
      </c>
      <c r="H37" s="17">
        <f t="shared" si="0"/>
        <v>8.7399999999999949</v>
      </c>
      <c r="I37" s="18">
        <v>2.63</v>
      </c>
    </row>
    <row r="38" spans="1:9" x14ac:dyDescent="0.2">
      <c r="A38" s="23" t="s">
        <v>45</v>
      </c>
      <c r="B38" s="24">
        <f t="shared" ref="B38:I38" si="1">AVERAGE(B4:B37)</f>
        <v>87.468529411764706</v>
      </c>
      <c r="C38" s="24">
        <f t="shared" si="1"/>
        <v>9.8288235294117658</v>
      </c>
      <c r="D38" s="24">
        <f t="shared" si="1"/>
        <v>1.5488235294117649</v>
      </c>
      <c r="E38" s="24">
        <f t="shared" si="1"/>
        <v>0.57852941176470618</v>
      </c>
      <c r="F38" s="24">
        <f t="shared" si="1"/>
        <v>0.308529411764706</v>
      </c>
      <c r="G38" s="24">
        <f t="shared" si="1"/>
        <v>0.26676470588235296</v>
      </c>
      <c r="H38" s="24">
        <f t="shared" si="1"/>
        <v>12.531470588235294</v>
      </c>
      <c r="I38" s="25">
        <f t="shared" si="1"/>
        <v>1.391764705882353</v>
      </c>
    </row>
    <row r="39" spans="1:9" ht="19.5" customHeight="1" x14ac:dyDescent="0.2">
      <c r="A39" s="15" t="s">
        <v>46</v>
      </c>
      <c r="B39" s="20">
        <v>87.89</v>
      </c>
      <c r="C39" s="20">
        <v>8.68</v>
      </c>
      <c r="D39" s="20">
        <v>2.2000000000000002</v>
      </c>
      <c r="E39" s="20">
        <v>0.3</v>
      </c>
      <c r="F39" s="20">
        <v>0.2</v>
      </c>
      <c r="G39" s="20">
        <v>0.73</v>
      </c>
      <c r="H39" s="21">
        <v>12.11</v>
      </c>
      <c r="I39" s="22">
        <v>4.82</v>
      </c>
    </row>
    <row r="40" spans="1:9" x14ac:dyDescent="0.2">
      <c r="A40" s="26" t="s">
        <v>47</v>
      </c>
      <c r="B40" s="27">
        <v>79.5</v>
      </c>
      <c r="C40" s="27">
        <v>14.9</v>
      </c>
      <c r="D40" s="27">
        <v>4.2</v>
      </c>
      <c r="E40" s="27">
        <v>0.8</v>
      </c>
      <c r="F40" s="27">
        <v>0.3</v>
      </c>
      <c r="G40" s="27">
        <v>0.2</v>
      </c>
      <c r="H40" s="28">
        <f t="shared" ref="H40" si="2">100-B40</f>
        <v>20.5</v>
      </c>
      <c r="I40" s="29">
        <v>4.4000000000000004</v>
      </c>
    </row>
    <row r="41" spans="1:9" x14ac:dyDescent="0.2">
      <c r="A41" s="30" t="s">
        <v>48</v>
      </c>
      <c r="B41" s="31">
        <v>90</v>
      </c>
      <c r="C41" s="31">
        <v>7</v>
      </c>
      <c r="D41" s="31">
        <v>2</v>
      </c>
      <c r="E41" s="31">
        <v>1</v>
      </c>
      <c r="F41" s="31">
        <v>0</v>
      </c>
      <c r="G41" s="31">
        <v>0</v>
      </c>
      <c r="H41" s="32">
        <v>10</v>
      </c>
      <c r="I41" s="33">
        <v>9</v>
      </c>
    </row>
    <row r="42" spans="1:9" ht="12" customHeight="1" x14ac:dyDescent="0.25">
      <c r="A42" s="34" t="s">
        <v>49</v>
      </c>
      <c r="B42" s="35"/>
      <c r="C42" s="35"/>
      <c r="D42" s="35"/>
      <c r="E42" s="35"/>
      <c r="F42" s="35"/>
      <c r="G42" s="35"/>
      <c r="H42" s="35"/>
      <c r="I42" s="35"/>
    </row>
  </sheetData>
  <mergeCells count="5">
    <mergeCell ref="A1:I1"/>
    <mergeCell ref="B2:G2"/>
    <mergeCell ref="H2:H3"/>
    <mergeCell ref="I2:I3"/>
    <mergeCell ref="A42:I42"/>
  </mergeCells>
  <pageMargins left="0.7" right="0.7" top="0.75" bottom="0.75" header="0.3" footer="0.3"/>
  <pageSetup paperSize="9" scale="95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23a</vt:lpstr>
      <vt:lpstr>'23a'!Print_Area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 MILLARD</dc:creator>
  <cp:lastModifiedBy>Philip MILLARD</cp:lastModifiedBy>
  <dcterms:created xsi:type="dcterms:W3CDTF">2016-09-13T13:20:54Z</dcterms:created>
  <dcterms:modified xsi:type="dcterms:W3CDTF">2016-09-13T13:20:54Z</dcterms:modified>
</cp:coreProperties>
</file>