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32b" sheetId="1" r:id="rId1"/>
  </sheets>
  <definedNames>
    <definedName name="_xlnm.Print_Area" localSheetId="0">'32b'!$A$1:$W$43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1" i="1" l="1"/>
  <c r="T41" i="1"/>
  <c r="W39" i="1"/>
  <c r="V39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R39" i="1"/>
  <c r="Q39" i="1"/>
  <c r="O39" i="1"/>
  <c r="N39" i="1"/>
  <c r="L39" i="1"/>
  <c r="K39" i="1"/>
  <c r="I39" i="1"/>
  <c r="H39" i="1"/>
  <c r="F39" i="1"/>
  <c r="E39" i="1"/>
  <c r="C39" i="1"/>
  <c r="B39" i="1"/>
</calcChain>
</file>

<file path=xl/sharedStrings.xml><?xml version="1.0" encoding="utf-8"?>
<sst xmlns="http://schemas.openxmlformats.org/spreadsheetml/2006/main" count="66" uniqueCount="52">
  <si>
    <t>Table 32b. Frequency of use of marijuana or hashish during the last 30 days by gender. 2015. Percentages.</t>
  </si>
  <si>
    <t>C22c</t>
  </si>
  <si>
    <t>Number of occasions</t>
  </si>
  <si>
    <t>Once or more</t>
  </si>
  <si>
    <t>No response</t>
  </si>
  <si>
    <t>1-2</t>
  </si>
  <si>
    <t>3-5</t>
  </si>
  <si>
    <t>6-9</t>
  </si>
  <si>
    <t>10-19</t>
  </si>
  <si>
    <t>20 +</t>
  </si>
  <si>
    <t>Boys</t>
  </si>
  <si>
    <t>Girls</t>
  </si>
  <si>
    <t>Albania</t>
  </si>
  <si>
    <t>Austria</t>
  </si>
  <si>
    <t>Belgium (Flanders)</t>
  </si>
  <si>
    <t>Bulgaria</t>
  </si>
  <si>
    <t>Croatia</t>
  </si>
  <si>
    <t>Cyprus</t>
  </si>
  <si>
    <t>Czech Republic</t>
  </si>
  <si>
    <t>Denmark</t>
  </si>
  <si>
    <t>Estonia</t>
  </si>
  <si>
    <t>Faroes</t>
  </si>
  <si>
    <t>Finland</t>
  </si>
  <si>
    <t>Former Yugoslav Republic of Macedonia</t>
  </si>
  <si>
    <t>France</t>
  </si>
  <si>
    <t>Georgia</t>
  </si>
  <si>
    <t>Greece</t>
  </si>
  <si>
    <t>Hungary</t>
  </si>
  <si>
    <t>Iceland</t>
  </si>
  <si>
    <t>Ireland</t>
  </si>
  <si>
    <t>Italy</t>
  </si>
  <si>
    <t>Liechtenstein</t>
  </si>
  <si>
    <t>Lithuania</t>
  </si>
  <si>
    <t>Malta</t>
  </si>
  <si>
    <t>Moldova</t>
  </si>
  <si>
    <t>Monaco</t>
  </si>
  <si>
    <t>Montenegro</t>
  </si>
  <si>
    <t>Netherlands</t>
  </si>
  <si>
    <t>Norway</t>
  </si>
  <si>
    <t>Poland</t>
  </si>
  <si>
    <t>Portugal</t>
  </si>
  <si>
    <t>Romania</t>
  </si>
  <si>
    <t>Slovakia</t>
  </si>
  <si>
    <t>Slovenia</t>
  </si>
  <si>
    <t>Sweden</t>
  </si>
  <si>
    <t>Ukraine</t>
  </si>
  <si>
    <t>AVERAGE</t>
  </si>
  <si>
    <t>Latvia</t>
  </si>
  <si>
    <r>
      <t xml:space="preserve">Spain </t>
    </r>
    <r>
      <rPr>
        <vertAlign val="superscript"/>
        <sz val="8"/>
        <rFont val="Arial"/>
        <family val="2"/>
      </rPr>
      <t>a)</t>
    </r>
  </si>
  <si>
    <t>United States</t>
  </si>
  <si>
    <t xml:space="preserve"> </t>
  </si>
  <si>
    <t>a) Number of days, not occasions.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</si>
</sst>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theme="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8" fillId="0" borderId="0"/>
  </cellStyleXfs>
  <cellXfs count="45">
    <xf numFmtId="0" fontId="0" fillId="0" borderId="0" xfId="0"/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4" fillId="2" borderId="0" xfId="0" applyFont="1" applyFill="1" applyAlignment="1">
      <alignment horizontal="center" wrapText="1"/>
    </xf>
    <xf numFmtId="0" fontId="5" fillId="0" borderId="0" xfId="0" applyFont="1" applyFill="1" applyAlignment="1">
      <alignment wrapText="1"/>
    </xf>
    <xf numFmtId="0" fontId="6" fillId="0" borderId="2" xfId="0" applyFont="1" applyFill="1" applyBorder="1" applyAlignment="1"/>
    <xf numFmtId="0" fontId="6" fillId="0" borderId="1" xfId="0" applyFont="1" applyFill="1" applyBorder="1" applyAlignment="1">
      <alignment horizontal="left"/>
    </xf>
    <xf numFmtId="0" fontId="0" fillId="0" borderId="1" xfId="0" applyFill="1" applyBorder="1" applyAlignment="1"/>
    <xf numFmtId="0" fontId="6" fillId="0" borderId="0" xfId="0" applyFont="1" applyFill="1" applyBorder="1" applyAlignment="1"/>
    <xf numFmtId="49" fontId="7" fillId="0" borderId="0" xfId="0" applyNumberFormat="1" applyFont="1" applyFill="1" applyBorder="1" applyAlignment="1">
      <alignment horizontal="center" wrapText="1"/>
    </xf>
    <xf numFmtId="0" fontId="1" fillId="0" borderId="3" xfId="0" applyFont="1" applyFill="1" applyBorder="1" applyAlignment="1">
      <alignment wrapText="1"/>
    </xf>
    <xf numFmtId="0" fontId="6" fillId="0" borderId="4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5" fillId="0" borderId="0" xfId="0" applyFont="1" applyFill="1"/>
    <xf numFmtId="49" fontId="6" fillId="0" borderId="0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6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5" fillId="0" borderId="0" xfId="0" applyNumberFormat="1" applyFont="1" applyFill="1"/>
    <xf numFmtId="49" fontId="6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49" fontId="6" fillId="0" borderId="6" xfId="0" applyNumberFormat="1" applyFont="1" applyFill="1" applyBorder="1" applyAlignment="1">
      <alignment horizontal="center"/>
    </xf>
    <xf numFmtId="0" fontId="9" fillId="0" borderId="0" xfId="1" applyFont="1" applyFill="1" applyAlignment="1"/>
    <xf numFmtId="1" fontId="6" fillId="0" borderId="0" xfId="0" applyNumberFormat="1" applyFont="1" applyFill="1" applyAlignment="1">
      <alignment horizontal="center"/>
    </xf>
    <xf numFmtId="1" fontId="7" fillId="0" borderId="0" xfId="0" applyNumberFormat="1" applyFont="1" applyFill="1" applyAlignment="1">
      <alignment horizontal="center"/>
    </xf>
    <xf numFmtId="1" fontId="6" fillId="0" borderId="7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7" fillId="0" borderId="2" xfId="0" applyFont="1" applyFill="1" applyBorder="1" applyAlignment="1"/>
    <xf numFmtId="1" fontId="7" fillId="0" borderId="2" xfId="0" applyNumberFormat="1" applyFont="1" applyFill="1" applyBorder="1" applyAlignment="1">
      <alignment horizontal="center"/>
    </xf>
    <xf numFmtId="1" fontId="7" fillId="0" borderId="4" xfId="0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0" fontId="9" fillId="0" borderId="2" xfId="1" applyFont="1" applyFill="1" applyBorder="1" applyAlignment="1"/>
    <xf numFmtId="1" fontId="6" fillId="0" borderId="2" xfId="0" applyNumberFormat="1" applyFont="1" applyFill="1" applyBorder="1" applyAlignment="1">
      <alignment horizontal="center"/>
    </xf>
    <xf numFmtId="1" fontId="6" fillId="0" borderId="4" xfId="0" applyNumberFormat="1" applyFont="1" applyFill="1" applyBorder="1" applyAlignment="1">
      <alignment horizontal="center"/>
    </xf>
    <xf numFmtId="0" fontId="9" fillId="0" borderId="1" xfId="1" applyFont="1" applyFill="1" applyBorder="1" applyAlignment="1"/>
    <xf numFmtId="1" fontId="6" fillId="0" borderId="1" xfId="0" applyNumberFormat="1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1" fontId="6" fillId="0" borderId="6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left" wrapText="1"/>
    </xf>
    <xf numFmtId="0" fontId="0" fillId="0" borderId="2" xfId="0" applyFill="1" applyBorder="1" applyAlignment="1">
      <alignment wrapText="1"/>
    </xf>
    <xf numFmtId="0" fontId="11" fillId="0" borderId="0" xfId="0" applyFont="1" applyFill="1"/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>
    <pageSetUpPr fitToPage="1"/>
  </sheetPr>
  <dimension ref="A1:X43"/>
  <sheetViews>
    <sheetView tabSelected="1" workbookViewId="0">
      <selection sqref="A1:W1"/>
    </sheetView>
  </sheetViews>
  <sheetFormatPr defaultColWidth="9.140625" defaultRowHeight="12" x14ac:dyDescent="0.2"/>
  <cols>
    <col min="1" max="1" width="21.42578125" style="13" bestFit="1" customWidth="1"/>
    <col min="2" max="3" width="4.7109375" style="13" customWidth="1"/>
    <col min="4" max="4" width="1.7109375" style="13" customWidth="1"/>
    <col min="5" max="6" width="4.7109375" style="13" customWidth="1"/>
    <col min="7" max="7" width="1.7109375" style="13" customWidth="1"/>
    <col min="8" max="9" width="4.7109375" style="13" customWidth="1"/>
    <col min="10" max="10" width="1.7109375" style="13" customWidth="1"/>
    <col min="11" max="12" width="4.7109375" style="13" customWidth="1"/>
    <col min="13" max="13" width="1.7109375" style="13" customWidth="1"/>
    <col min="14" max="15" width="4.7109375" style="13" customWidth="1"/>
    <col min="16" max="16" width="1.7109375" style="13" customWidth="1"/>
    <col min="17" max="18" width="4.7109375" style="13" customWidth="1"/>
    <col min="19" max="19" width="1.7109375" style="13" customWidth="1"/>
    <col min="20" max="21" width="4.7109375" style="44" customWidth="1"/>
    <col min="22" max="23" width="4.7109375" style="13" customWidth="1"/>
    <col min="24" max="16384" width="9.140625" style="13"/>
  </cols>
  <sheetData>
    <row r="1" spans="1:24" s="4" customFormat="1" ht="1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 t="s">
        <v>1</v>
      </c>
    </row>
    <row r="2" spans="1:24" ht="15" x14ac:dyDescent="0.25">
      <c r="A2" s="5"/>
      <c r="B2" s="6" t="s">
        <v>2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8"/>
      <c r="T2" s="9" t="s">
        <v>3</v>
      </c>
      <c r="U2" s="10"/>
      <c r="V2" s="11" t="s">
        <v>4</v>
      </c>
      <c r="W2" s="12"/>
    </row>
    <row r="3" spans="1:24" s="21" customFormat="1" x14ac:dyDescent="0.2">
      <c r="A3" s="14"/>
      <c r="B3" s="15">
        <v>0</v>
      </c>
      <c r="C3" s="15"/>
      <c r="D3" s="16"/>
      <c r="E3" s="15" t="s">
        <v>5</v>
      </c>
      <c r="F3" s="15"/>
      <c r="G3" s="16"/>
      <c r="H3" s="15" t="s">
        <v>6</v>
      </c>
      <c r="I3" s="15"/>
      <c r="J3" s="16"/>
      <c r="K3" s="15" t="s">
        <v>7</v>
      </c>
      <c r="L3" s="15"/>
      <c r="M3" s="16"/>
      <c r="N3" s="15" t="s">
        <v>8</v>
      </c>
      <c r="O3" s="15"/>
      <c r="P3" s="16"/>
      <c r="Q3" s="15" t="s">
        <v>9</v>
      </c>
      <c r="R3" s="15"/>
      <c r="S3" s="16"/>
      <c r="T3" s="17"/>
      <c r="U3" s="18"/>
      <c r="V3" s="19"/>
      <c r="W3" s="20"/>
    </row>
    <row r="4" spans="1:24" s="21" customFormat="1" x14ac:dyDescent="0.2">
      <c r="A4" s="22"/>
      <c r="B4" s="23" t="s">
        <v>10</v>
      </c>
      <c r="C4" s="23" t="s">
        <v>11</v>
      </c>
      <c r="D4" s="23"/>
      <c r="E4" s="23" t="s">
        <v>10</v>
      </c>
      <c r="F4" s="23" t="s">
        <v>11</v>
      </c>
      <c r="G4" s="23"/>
      <c r="H4" s="23" t="s">
        <v>10</v>
      </c>
      <c r="I4" s="23" t="s">
        <v>11</v>
      </c>
      <c r="J4" s="23"/>
      <c r="K4" s="23" t="s">
        <v>10</v>
      </c>
      <c r="L4" s="23" t="s">
        <v>11</v>
      </c>
      <c r="M4" s="23"/>
      <c r="N4" s="23" t="s">
        <v>10</v>
      </c>
      <c r="O4" s="23" t="s">
        <v>11</v>
      </c>
      <c r="P4" s="23"/>
      <c r="Q4" s="23" t="s">
        <v>10</v>
      </c>
      <c r="R4" s="23" t="s">
        <v>11</v>
      </c>
      <c r="S4" s="23"/>
      <c r="T4" s="24" t="s">
        <v>10</v>
      </c>
      <c r="U4" s="24" t="s">
        <v>11</v>
      </c>
      <c r="V4" s="25" t="s">
        <v>10</v>
      </c>
      <c r="W4" s="23" t="s">
        <v>11</v>
      </c>
    </row>
    <row r="5" spans="1:24" x14ac:dyDescent="0.2">
      <c r="A5" s="26" t="s">
        <v>12</v>
      </c>
      <c r="B5" s="27">
        <v>93.7</v>
      </c>
      <c r="C5" s="27">
        <v>98.87</v>
      </c>
      <c r="D5" s="27"/>
      <c r="E5" s="27">
        <v>2.6</v>
      </c>
      <c r="F5" s="27">
        <v>0.53</v>
      </c>
      <c r="G5" s="27"/>
      <c r="H5" s="27">
        <v>1.43</v>
      </c>
      <c r="I5" s="27">
        <v>0.23</v>
      </c>
      <c r="J5" s="27"/>
      <c r="K5" s="27">
        <v>0.59</v>
      </c>
      <c r="L5" s="27">
        <v>0</v>
      </c>
      <c r="M5" s="27"/>
      <c r="N5" s="27">
        <v>0.5</v>
      </c>
      <c r="O5" s="27">
        <v>0</v>
      </c>
      <c r="P5" s="27"/>
      <c r="Q5" s="27">
        <v>1.18</v>
      </c>
      <c r="R5" s="27">
        <v>0.38</v>
      </c>
      <c r="S5" s="27"/>
      <c r="T5" s="28">
        <f t="shared" ref="T5:U38" si="0">100-B5</f>
        <v>6.2999999999999972</v>
      </c>
      <c r="U5" s="28">
        <f t="shared" si="0"/>
        <v>1.1299999999999955</v>
      </c>
      <c r="V5" s="29">
        <v>2.14</v>
      </c>
      <c r="W5" s="30">
        <v>0.37</v>
      </c>
    </row>
    <row r="6" spans="1:24" x14ac:dyDescent="0.2">
      <c r="A6" s="26" t="s">
        <v>13</v>
      </c>
      <c r="B6" s="27">
        <v>89.2</v>
      </c>
      <c r="C6" s="27">
        <v>92.51</v>
      </c>
      <c r="D6" s="27"/>
      <c r="E6" s="27">
        <v>4.78</v>
      </c>
      <c r="F6" s="27">
        <v>4.13</v>
      </c>
      <c r="G6" s="27"/>
      <c r="H6" s="27">
        <v>1.57</v>
      </c>
      <c r="I6" s="27">
        <v>1.03</v>
      </c>
      <c r="J6" s="27"/>
      <c r="K6" s="27">
        <v>1.36</v>
      </c>
      <c r="L6" s="27">
        <v>1.06</v>
      </c>
      <c r="M6" s="27"/>
      <c r="N6" s="27">
        <v>1.29</v>
      </c>
      <c r="O6" s="27">
        <v>0.53</v>
      </c>
      <c r="P6" s="27"/>
      <c r="Q6" s="27">
        <v>1.8</v>
      </c>
      <c r="R6" s="27">
        <v>0.73</v>
      </c>
      <c r="S6" s="27"/>
      <c r="T6" s="28">
        <f t="shared" si="0"/>
        <v>10.799999999999997</v>
      </c>
      <c r="U6" s="28">
        <f t="shared" si="0"/>
        <v>7.4899999999999949</v>
      </c>
      <c r="V6" s="29">
        <v>2.29</v>
      </c>
      <c r="W6" s="30">
        <v>2.11</v>
      </c>
    </row>
    <row r="7" spans="1:24" x14ac:dyDescent="0.2">
      <c r="A7" s="26" t="s">
        <v>14</v>
      </c>
      <c r="B7" s="27">
        <v>90.25</v>
      </c>
      <c r="C7" s="27">
        <v>94.83</v>
      </c>
      <c r="D7" s="27"/>
      <c r="E7" s="27">
        <v>4.38</v>
      </c>
      <c r="F7" s="27">
        <v>3.06</v>
      </c>
      <c r="G7" s="27"/>
      <c r="H7" s="27">
        <v>2.08</v>
      </c>
      <c r="I7" s="27">
        <v>0.71</v>
      </c>
      <c r="J7" s="27"/>
      <c r="K7" s="27">
        <v>0.88</v>
      </c>
      <c r="L7" s="27">
        <v>0.47</v>
      </c>
      <c r="M7" s="27"/>
      <c r="N7" s="27">
        <v>1.53</v>
      </c>
      <c r="O7" s="27">
        <v>0.47</v>
      </c>
      <c r="P7" s="27"/>
      <c r="Q7" s="27">
        <v>0.88</v>
      </c>
      <c r="R7" s="27">
        <v>0.47</v>
      </c>
      <c r="S7" s="27"/>
      <c r="T7" s="28">
        <f t="shared" si="0"/>
        <v>9.75</v>
      </c>
      <c r="U7" s="28">
        <f t="shared" si="0"/>
        <v>5.1700000000000017</v>
      </c>
      <c r="V7" s="29">
        <v>0.54</v>
      </c>
      <c r="W7" s="30">
        <v>0.23</v>
      </c>
    </row>
    <row r="8" spans="1:24" x14ac:dyDescent="0.2">
      <c r="A8" s="26" t="s">
        <v>15</v>
      </c>
      <c r="B8" s="27">
        <v>85.34</v>
      </c>
      <c r="C8" s="27">
        <v>90.12</v>
      </c>
      <c r="D8" s="27"/>
      <c r="E8" s="27">
        <v>5.82</v>
      </c>
      <c r="F8" s="27">
        <v>5.25</v>
      </c>
      <c r="G8" s="27"/>
      <c r="H8" s="27">
        <v>1.96</v>
      </c>
      <c r="I8" s="27">
        <v>1.59</v>
      </c>
      <c r="J8" s="27"/>
      <c r="K8" s="27">
        <v>2.1</v>
      </c>
      <c r="L8" s="27">
        <v>0.97</v>
      </c>
      <c r="M8" s="27"/>
      <c r="N8" s="27">
        <v>1.4</v>
      </c>
      <c r="O8" s="27">
        <v>0.97</v>
      </c>
      <c r="P8" s="27"/>
      <c r="Q8" s="27">
        <v>3.37</v>
      </c>
      <c r="R8" s="27">
        <v>1.1000000000000001</v>
      </c>
      <c r="S8" s="27"/>
      <c r="T8" s="28">
        <f t="shared" si="0"/>
        <v>14.659999999999997</v>
      </c>
      <c r="U8" s="28">
        <f t="shared" si="0"/>
        <v>9.8799999999999955</v>
      </c>
      <c r="V8" s="29">
        <v>1.86</v>
      </c>
      <c r="W8" s="30">
        <v>1.43</v>
      </c>
    </row>
    <row r="9" spans="1:24" x14ac:dyDescent="0.2">
      <c r="A9" s="26" t="s">
        <v>16</v>
      </c>
      <c r="B9" s="27">
        <v>91.58</v>
      </c>
      <c r="C9" s="27">
        <v>93.25</v>
      </c>
      <c r="D9" s="27"/>
      <c r="E9" s="27">
        <v>3.72</v>
      </c>
      <c r="F9" s="27">
        <v>3.87</v>
      </c>
      <c r="G9" s="27"/>
      <c r="H9" s="27">
        <v>1.67</v>
      </c>
      <c r="I9" s="27">
        <v>1.1499999999999999</v>
      </c>
      <c r="J9" s="27"/>
      <c r="K9" s="27">
        <v>1.06</v>
      </c>
      <c r="L9" s="27">
        <v>0.49</v>
      </c>
      <c r="M9" s="27"/>
      <c r="N9" s="27">
        <v>0.53</v>
      </c>
      <c r="O9" s="27">
        <v>0.74</v>
      </c>
      <c r="P9" s="27"/>
      <c r="Q9" s="27">
        <v>1.44</v>
      </c>
      <c r="R9" s="27">
        <v>0.49</v>
      </c>
      <c r="S9" s="27"/>
      <c r="T9" s="28">
        <f t="shared" si="0"/>
        <v>8.4200000000000017</v>
      </c>
      <c r="U9" s="28">
        <f t="shared" si="0"/>
        <v>6.75</v>
      </c>
      <c r="V9" s="29">
        <v>1.42</v>
      </c>
      <c r="W9" s="30">
        <v>0.56999999999999995</v>
      </c>
    </row>
    <row r="10" spans="1:24" x14ac:dyDescent="0.2">
      <c r="A10" s="26" t="s">
        <v>17</v>
      </c>
      <c r="B10" s="27">
        <v>93.29</v>
      </c>
      <c r="C10" s="27">
        <v>96.88</v>
      </c>
      <c r="D10" s="27"/>
      <c r="E10" s="27">
        <v>2.4</v>
      </c>
      <c r="F10" s="27">
        <v>1.65</v>
      </c>
      <c r="G10" s="27"/>
      <c r="H10" s="27">
        <v>1.1000000000000001</v>
      </c>
      <c r="I10" s="27">
        <v>0.37</v>
      </c>
      <c r="J10" s="27"/>
      <c r="K10" s="27">
        <v>0.8</v>
      </c>
      <c r="L10" s="27">
        <v>0.37</v>
      </c>
      <c r="M10" s="27"/>
      <c r="N10" s="27">
        <v>0.7</v>
      </c>
      <c r="O10" s="27">
        <v>0.18</v>
      </c>
      <c r="P10" s="27"/>
      <c r="Q10" s="27">
        <v>1.7</v>
      </c>
      <c r="R10" s="27">
        <v>0.55000000000000004</v>
      </c>
      <c r="S10" s="27"/>
      <c r="T10" s="28">
        <f t="shared" si="0"/>
        <v>6.7099999999999937</v>
      </c>
      <c r="U10" s="28">
        <f t="shared" si="0"/>
        <v>3.1200000000000045</v>
      </c>
      <c r="V10" s="29">
        <v>0.99</v>
      </c>
      <c r="W10" s="30">
        <v>0.18</v>
      </c>
    </row>
    <row r="11" spans="1:24" x14ac:dyDescent="0.2">
      <c r="A11" s="26" t="s">
        <v>18</v>
      </c>
      <c r="B11" s="27">
        <v>86.52</v>
      </c>
      <c r="C11" s="27">
        <v>87.8</v>
      </c>
      <c r="D11" s="27"/>
      <c r="E11" s="27">
        <v>7.21</v>
      </c>
      <c r="F11" s="27">
        <v>7.79</v>
      </c>
      <c r="G11" s="27"/>
      <c r="H11" s="27">
        <v>2.4700000000000002</v>
      </c>
      <c r="I11" s="27">
        <v>1.51</v>
      </c>
      <c r="J11" s="27"/>
      <c r="K11" s="27">
        <v>1.03</v>
      </c>
      <c r="L11" s="27">
        <v>1.07</v>
      </c>
      <c r="M11" s="27"/>
      <c r="N11" s="27">
        <v>0.93</v>
      </c>
      <c r="O11" s="27">
        <v>0.64</v>
      </c>
      <c r="P11" s="27"/>
      <c r="Q11" s="27">
        <v>1.85</v>
      </c>
      <c r="R11" s="27">
        <v>1.19</v>
      </c>
      <c r="S11" s="27"/>
      <c r="T11" s="28">
        <f t="shared" si="0"/>
        <v>13.480000000000004</v>
      </c>
      <c r="U11" s="28">
        <f t="shared" si="0"/>
        <v>12.200000000000003</v>
      </c>
      <c r="V11" s="29">
        <v>1.01</v>
      </c>
      <c r="W11" s="30">
        <v>1.39</v>
      </c>
    </row>
    <row r="12" spans="1:24" x14ac:dyDescent="0.2">
      <c r="A12" s="26" t="s">
        <v>19</v>
      </c>
      <c r="B12" s="27">
        <v>94.18</v>
      </c>
      <c r="C12" s="27">
        <v>95.85</v>
      </c>
      <c r="D12" s="27"/>
      <c r="E12" s="27">
        <v>3.29</v>
      </c>
      <c r="F12" s="27">
        <v>3</v>
      </c>
      <c r="G12" s="27"/>
      <c r="H12" s="27">
        <v>0.89</v>
      </c>
      <c r="I12" s="27">
        <v>0.92</v>
      </c>
      <c r="J12" s="27"/>
      <c r="K12" s="27">
        <v>0.76</v>
      </c>
      <c r="L12" s="27">
        <v>0</v>
      </c>
      <c r="M12" s="27"/>
      <c r="N12" s="27">
        <v>0.38</v>
      </c>
      <c r="O12" s="27">
        <v>0.12</v>
      </c>
      <c r="P12" s="27"/>
      <c r="Q12" s="27">
        <v>0.51</v>
      </c>
      <c r="R12" s="27">
        <v>0.12</v>
      </c>
      <c r="S12" s="27"/>
      <c r="T12" s="28">
        <f t="shared" si="0"/>
        <v>5.8199999999999932</v>
      </c>
      <c r="U12" s="28">
        <f t="shared" si="0"/>
        <v>4.1500000000000057</v>
      </c>
      <c r="V12" s="29">
        <v>0.75</v>
      </c>
      <c r="W12" s="30">
        <v>0.69</v>
      </c>
    </row>
    <row r="13" spans="1:24" x14ac:dyDescent="0.2">
      <c r="A13" s="26" t="s">
        <v>20</v>
      </c>
      <c r="B13" s="27">
        <v>90.64</v>
      </c>
      <c r="C13" s="27">
        <v>93.76</v>
      </c>
      <c r="D13" s="27"/>
      <c r="E13" s="27">
        <v>5.51</v>
      </c>
      <c r="F13" s="27">
        <v>4.84</v>
      </c>
      <c r="G13" s="27"/>
      <c r="H13" s="27">
        <v>1.92</v>
      </c>
      <c r="I13" s="27">
        <v>0.82</v>
      </c>
      <c r="J13" s="27"/>
      <c r="K13" s="27">
        <v>0.75</v>
      </c>
      <c r="L13" s="27">
        <v>0.33</v>
      </c>
      <c r="M13" s="27"/>
      <c r="N13" s="27">
        <v>0.57999999999999996</v>
      </c>
      <c r="O13" s="27">
        <v>0.08</v>
      </c>
      <c r="P13" s="27"/>
      <c r="Q13" s="27">
        <v>0.57999999999999996</v>
      </c>
      <c r="R13" s="27">
        <v>0.16</v>
      </c>
      <c r="S13" s="27"/>
      <c r="T13" s="28">
        <f t="shared" si="0"/>
        <v>9.36</v>
      </c>
      <c r="U13" s="28">
        <f t="shared" si="0"/>
        <v>6.2399999999999949</v>
      </c>
      <c r="V13" s="29">
        <v>2.21</v>
      </c>
      <c r="W13" s="30">
        <v>0.81</v>
      </c>
    </row>
    <row r="14" spans="1:24" x14ac:dyDescent="0.2">
      <c r="A14" s="26" t="s">
        <v>21</v>
      </c>
      <c r="B14" s="27">
        <v>99.22</v>
      </c>
      <c r="C14" s="27">
        <v>98.43</v>
      </c>
      <c r="D14" s="27"/>
      <c r="E14" s="27">
        <v>0.78</v>
      </c>
      <c r="F14" s="27">
        <v>1.18</v>
      </c>
      <c r="G14" s="27"/>
      <c r="H14" s="27">
        <v>0</v>
      </c>
      <c r="I14" s="27">
        <v>0.39</v>
      </c>
      <c r="J14" s="27"/>
      <c r="K14" s="27">
        <v>0</v>
      </c>
      <c r="L14" s="27">
        <v>0</v>
      </c>
      <c r="M14" s="27"/>
      <c r="N14" s="27">
        <v>0</v>
      </c>
      <c r="O14" s="27">
        <v>0</v>
      </c>
      <c r="P14" s="27"/>
      <c r="Q14" s="27">
        <v>0</v>
      </c>
      <c r="R14" s="27">
        <v>0</v>
      </c>
      <c r="S14" s="27"/>
      <c r="T14" s="28">
        <f t="shared" si="0"/>
        <v>0.78000000000000114</v>
      </c>
      <c r="U14" s="28">
        <f t="shared" si="0"/>
        <v>1.5699999999999932</v>
      </c>
      <c r="V14" s="29">
        <v>0.78</v>
      </c>
      <c r="W14" s="30">
        <v>0</v>
      </c>
    </row>
    <row r="15" spans="1:24" x14ac:dyDescent="0.2">
      <c r="A15" s="26" t="s">
        <v>22</v>
      </c>
      <c r="B15" s="27">
        <v>97.44</v>
      </c>
      <c r="C15" s="27">
        <v>98.18</v>
      </c>
      <c r="D15" s="27"/>
      <c r="E15" s="27">
        <v>1.48</v>
      </c>
      <c r="F15" s="27">
        <v>1.29</v>
      </c>
      <c r="G15" s="27"/>
      <c r="H15" s="27">
        <v>0.46</v>
      </c>
      <c r="I15" s="27">
        <v>0.38</v>
      </c>
      <c r="J15" s="27"/>
      <c r="K15" s="27">
        <v>0.2</v>
      </c>
      <c r="L15" s="27">
        <v>0.1</v>
      </c>
      <c r="M15" s="27"/>
      <c r="N15" s="27">
        <v>0.15</v>
      </c>
      <c r="O15" s="27">
        <v>0.05</v>
      </c>
      <c r="P15" s="27"/>
      <c r="Q15" s="27">
        <v>0.26</v>
      </c>
      <c r="R15" s="27">
        <v>0</v>
      </c>
      <c r="S15" s="27"/>
      <c r="T15" s="28">
        <f t="shared" si="0"/>
        <v>2.5600000000000023</v>
      </c>
      <c r="U15" s="28">
        <f t="shared" si="0"/>
        <v>1.8199999999999932</v>
      </c>
      <c r="V15" s="29">
        <v>0.26</v>
      </c>
      <c r="W15" s="30">
        <v>0.19</v>
      </c>
    </row>
    <row r="16" spans="1:24" x14ac:dyDescent="0.2">
      <c r="A16" s="26" t="s">
        <v>23</v>
      </c>
      <c r="B16" s="27">
        <v>96.75</v>
      </c>
      <c r="C16" s="27">
        <v>98.79</v>
      </c>
      <c r="D16" s="27"/>
      <c r="E16" s="27">
        <v>1.54</v>
      </c>
      <c r="F16" s="27">
        <v>0.64</v>
      </c>
      <c r="G16" s="27"/>
      <c r="H16" s="27">
        <v>0.34</v>
      </c>
      <c r="I16" s="27">
        <v>0.4</v>
      </c>
      <c r="J16" s="27"/>
      <c r="K16" s="27">
        <v>0.26</v>
      </c>
      <c r="L16" s="27">
        <v>0</v>
      </c>
      <c r="M16" s="27"/>
      <c r="N16" s="27">
        <v>0.34</v>
      </c>
      <c r="O16" s="27">
        <v>0.08</v>
      </c>
      <c r="P16" s="27"/>
      <c r="Q16" s="27">
        <v>0.77</v>
      </c>
      <c r="R16" s="27">
        <v>0.08</v>
      </c>
      <c r="S16" s="27"/>
      <c r="T16" s="28">
        <f>100-B16</f>
        <v>3.25</v>
      </c>
      <c r="U16" s="28">
        <f>100-C16</f>
        <v>1.2099999999999937</v>
      </c>
      <c r="V16" s="29">
        <v>0.85</v>
      </c>
      <c r="W16" s="30">
        <v>0.48</v>
      </c>
    </row>
    <row r="17" spans="1:23" x14ac:dyDescent="0.2">
      <c r="A17" s="26" t="s">
        <v>24</v>
      </c>
      <c r="B17" s="27">
        <v>81.319999999999993</v>
      </c>
      <c r="C17" s="27">
        <v>83.97</v>
      </c>
      <c r="D17" s="27"/>
      <c r="E17" s="27">
        <v>7.03</v>
      </c>
      <c r="F17" s="27">
        <v>7.1</v>
      </c>
      <c r="G17" s="27"/>
      <c r="H17" s="27">
        <v>3.28</v>
      </c>
      <c r="I17" s="27">
        <v>3.54</v>
      </c>
      <c r="J17" s="27"/>
      <c r="K17" s="27">
        <v>2.84</v>
      </c>
      <c r="L17" s="27">
        <v>1.68</v>
      </c>
      <c r="M17" s="27"/>
      <c r="N17" s="27">
        <v>3.12</v>
      </c>
      <c r="O17" s="27">
        <v>1.78</v>
      </c>
      <c r="P17" s="27"/>
      <c r="Q17" s="27">
        <v>2.41</v>
      </c>
      <c r="R17" s="27">
        <v>1.94</v>
      </c>
      <c r="S17" s="27"/>
      <c r="T17" s="28">
        <f t="shared" si="0"/>
        <v>18.680000000000007</v>
      </c>
      <c r="U17" s="28">
        <f t="shared" si="0"/>
        <v>16.03</v>
      </c>
      <c r="V17" s="29">
        <v>1.1200000000000001</v>
      </c>
      <c r="W17" s="30">
        <v>0.39</v>
      </c>
    </row>
    <row r="18" spans="1:23" x14ac:dyDescent="0.2">
      <c r="A18" s="26" t="s">
        <v>25</v>
      </c>
      <c r="B18" s="27">
        <v>92.76</v>
      </c>
      <c r="C18" s="27">
        <v>99.45</v>
      </c>
      <c r="D18" s="27"/>
      <c r="E18" s="27">
        <v>3.23</v>
      </c>
      <c r="F18" s="27">
        <v>0.33</v>
      </c>
      <c r="G18" s="27"/>
      <c r="H18" s="27">
        <v>1.17</v>
      </c>
      <c r="I18" s="27">
        <v>0</v>
      </c>
      <c r="J18" s="27"/>
      <c r="K18" s="27">
        <v>1.27</v>
      </c>
      <c r="L18" s="27">
        <v>0</v>
      </c>
      <c r="M18" s="27"/>
      <c r="N18" s="27">
        <v>0.78</v>
      </c>
      <c r="O18" s="27">
        <v>0</v>
      </c>
      <c r="P18" s="27"/>
      <c r="Q18" s="27">
        <v>0.78</v>
      </c>
      <c r="R18" s="27">
        <v>0.22</v>
      </c>
      <c r="S18" s="27"/>
      <c r="T18" s="28">
        <f t="shared" si="0"/>
        <v>7.2399999999999949</v>
      </c>
      <c r="U18" s="28">
        <f t="shared" si="0"/>
        <v>0.54999999999999716</v>
      </c>
      <c r="V18" s="29">
        <v>2.39</v>
      </c>
      <c r="W18" s="30">
        <v>0.76</v>
      </c>
    </row>
    <row r="19" spans="1:23" x14ac:dyDescent="0.2">
      <c r="A19" s="26" t="s">
        <v>26</v>
      </c>
      <c r="B19" s="27">
        <v>94.11</v>
      </c>
      <c r="C19" s="27">
        <v>97.56</v>
      </c>
      <c r="D19" s="27"/>
      <c r="E19" s="27">
        <v>2.93</v>
      </c>
      <c r="F19" s="27">
        <v>1.24</v>
      </c>
      <c r="G19" s="27"/>
      <c r="H19" s="27">
        <v>0.74</v>
      </c>
      <c r="I19" s="27">
        <v>0.42</v>
      </c>
      <c r="J19" s="27"/>
      <c r="K19" s="27">
        <v>0.79</v>
      </c>
      <c r="L19" s="27">
        <v>0.44</v>
      </c>
      <c r="M19" s="27"/>
      <c r="N19" s="27">
        <v>0.54</v>
      </c>
      <c r="O19" s="27">
        <v>0.22</v>
      </c>
      <c r="P19" s="27"/>
      <c r="Q19" s="27">
        <v>0.89</v>
      </c>
      <c r="R19" s="27">
        <v>0.11</v>
      </c>
      <c r="S19" s="27"/>
      <c r="T19" s="28">
        <f t="shared" si="0"/>
        <v>5.8900000000000006</v>
      </c>
      <c r="U19" s="28">
        <f t="shared" si="0"/>
        <v>2.4399999999999977</v>
      </c>
      <c r="V19" s="29">
        <v>0.53</v>
      </c>
      <c r="W19" s="30">
        <v>0.33</v>
      </c>
    </row>
    <row r="20" spans="1:23" x14ac:dyDescent="0.2">
      <c r="A20" s="26" t="s">
        <v>27</v>
      </c>
      <c r="B20" s="27">
        <v>95.37</v>
      </c>
      <c r="C20" s="27">
        <v>97.09</v>
      </c>
      <c r="D20" s="27"/>
      <c r="E20" s="27">
        <v>2.79</v>
      </c>
      <c r="F20" s="27">
        <v>2.04</v>
      </c>
      <c r="G20" s="27"/>
      <c r="H20" s="27">
        <v>0.96</v>
      </c>
      <c r="I20" s="27">
        <v>0.36</v>
      </c>
      <c r="J20" s="27"/>
      <c r="K20" s="27">
        <v>0.43</v>
      </c>
      <c r="L20" s="27">
        <v>0.21</v>
      </c>
      <c r="M20" s="27"/>
      <c r="N20" s="27">
        <v>0.37</v>
      </c>
      <c r="O20" s="27">
        <v>0.13</v>
      </c>
      <c r="P20" s="27"/>
      <c r="Q20" s="27">
        <v>0.08</v>
      </c>
      <c r="R20" s="27">
        <v>0.16</v>
      </c>
      <c r="S20" s="27"/>
      <c r="T20" s="28">
        <f t="shared" si="0"/>
        <v>4.6299999999999955</v>
      </c>
      <c r="U20" s="28">
        <f t="shared" si="0"/>
        <v>2.9099999999999966</v>
      </c>
      <c r="V20" s="29">
        <v>1.04</v>
      </c>
      <c r="W20" s="30">
        <v>0.46</v>
      </c>
    </row>
    <row r="21" spans="1:23" x14ac:dyDescent="0.2">
      <c r="A21" s="26" t="s">
        <v>28</v>
      </c>
      <c r="B21" s="27">
        <v>97.62</v>
      </c>
      <c r="C21" s="27">
        <v>97.46</v>
      </c>
      <c r="D21" s="27"/>
      <c r="E21" s="27">
        <v>0.85</v>
      </c>
      <c r="F21" s="27">
        <v>1.42</v>
      </c>
      <c r="G21" s="27"/>
      <c r="H21" s="27">
        <v>0.85</v>
      </c>
      <c r="I21" s="27">
        <v>0.3</v>
      </c>
      <c r="J21" s="27"/>
      <c r="K21" s="27">
        <v>0.15</v>
      </c>
      <c r="L21" s="27">
        <v>0.3</v>
      </c>
      <c r="M21" s="27"/>
      <c r="N21" s="27">
        <v>0.15</v>
      </c>
      <c r="O21" s="27">
        <v>0.15</v>
      </c>
      <c r="P21" s="27"/>
      <c r="Q21" s="27">
        <v>0.38</v>
      </c>
      <c r="R21" s="27">
        <v>0.37</v>
      </c>
      <c r="S21" s="27"/>
      <c r="T21" s="28">
        <f t="shared" si="0"/>
        <v>2.3799999999999955</v>
      </c>
      <c r="U21" s="28">
        <f t="shared" si="0"/>
        <v>2.5400000000000063</v>
      </c>
      <c r="V21" s="29">
        <v>0.84</v>
      </c>
      <c r="W21" s="30">
        <v>0.96</v>
      </c>
    </row>
    <row r="22" spans="1:23" x14ac:dyDescent="0.2">
      <c r="A22" s="26" t="s">
        <v>29</v>
      </c>
      <c r="B22" s="27">
        <v>87.82</v>
      </c>
      <c r="C22" s="27">
        <v>93.25</v>
      </c>
      <c r="D22" s="27"/>
      <c r="E22" s="27">
        <v>4.92</v>
      </c>
      <c r="F22" s="27">
        <v>4.08</v>
      </c>
      <c r="G22" s="27"/>
      <c r="H22" s="27">
        <v>1.23</v>
      </c>
      <c r="I22" s="27">
        <v>0.98</v>
      </c>
      <c r="J22" s="27"/>
      <c r="K22" s="27">
        <v>1.92</v>
      </c>
      <c r="L22" s="27">
        <v>0.42</v>
      </c>
      <c r="M22" s="27"/>
      <c r="N22" s="27">
        <v>1.37</v>
      </c>
      <c r="O22" s="27">
        <v>0.42</v>
      </c>
      <c r="P22" s="27"/>
      <c r="Q22" s="27">
        <v>2.74</v>
      </c>
      <c r="R22" s="27">
        <v>0.84</v>
      </c>
      <c r="S22" s="28"/>
      <c r="T22" s="28">
        <f t="shared" si="0"/>
        <v>12.180000000000007</v>
      </c>
      <c r="U22" s="28">
        <f t="shared" si="0"/>
        <v>6.75</v>
      </c>
      <c r="V22" s="29">
        <v>2.4</v>
      </c>
      <c r="W22" s="30">
        <v>1.39</v>
      </c>
    </row>
    <row r="23" spans="1:23" x14ac:dyDescent="0.2">
      <c r="A23" s="26" t="s">
        <v>30</v>
      </c>
      <c r="B23" s="27">
        <v>81.680000000000007</v>
      </c>
      <c r="C23" s="27">
        <v>88.75</v>
      </c>
      <c r="D23" s="27"/>
      <c r="E23" s="27">
        <v>7</v>
      </c>
      <c r="F23" s="27">
        <v>5.14</v>
      </c>
      <c r="G23" s="27"/>
      <c r="H23" s="27">
        <v>3.64</v>
      </c>
      <c r="I23" s="27">
        <v>2</v>
      </c>
      <c r="J23" s="27"/>
      <c r="K23" s="27">
        <v>1.55</v>
      </c>
      <c r="L23" s="27">
        <v>1.39</v>
      </c>
      <c r="M23" s="27"/>
      <c r="N23" s="27">
        <v>2.19</v>
      </c>
      <c r="O23" s="27">
        <v>1.49</v>
      </c>
      <c r="P23" s="27"/>
      <c r="Q23" s="27">
        <v>3.94</v>
      </c>
      <c r="R23" s="27">
        <v>1.23</v>
      </c>
      <c r="S23" s="27"/>
      <c r="T23" s="28">
        <f t="shared" si="0"/>
        <v>18.319999999999993</v>
      </c>
      <c r="U23" s="28">
        <f t="shared" si="0"/>
        <v>11.25</v>
      </c>
      <c r="V23" s="29">
        <v>1.67</v>
      </c>
      <c r="W23" s="30">
        <v>1.02</v>
      </c>
    </row>
    <row r="24" spans="1:23" x14ac:dyDescent="0.2">
      <c r="A24" s="26" t="s">
        <v>31</v>
      </c>
      <c r="B24" s="27">
        <v>84.62</v>
      </c>
      <c r="C24" s="27">
        <v>92.49</v>
      </c>
      <c r="D24" s="27"/>
      <c r="E24" s="27">
        <v>8.39</v>
      </c>
      <c r="F24" s="27">
        <v>3.47</v>
      </c>
      <c r="G24" s="27"/>
      <c r="H24" s="27">
        <v>2.1</v>
      </c>
      <c r="I24" s="27">
        <v>1.1599999999999999</v>
      </c>
      <c r="J24" s="27"/>
      <c r="K24" s="27">
        <v>2.1</v>
      </c>
      <c r="L24" s="27">
        <v>0</v>
      </c>
      <c r="M24" s="27"/>
      <c r="N24" s="27">
        <v>0</v>
      </c>
      <c r="O24" s="27">
        <v>1.1599999999999999</v>
      </c>
      <c r="P24" s="27"/>
      <c r="Q24" s="27">
        <v>2.8</v>
      </c>
      <c r="R24" s="27">
        <v>1.73</v>
      </c>
      <c r="S24" s="27"/>
      <c r="T24" s="28">
        <f t="shared" si="0"/>
        <v>15.379999999999995</v>
      </c>
      <c r="U24" s="28">
        <f t="shared" si="0"/>
        <v>7.5100000000000051</v>
      </c>
      <c r="V24" s="29">
        <v>0</v>
      </c>
      <c r="W24" s="30">
        <v>0</v>
      </c>
    </row>
    <row r="25" spans="1:23" x14ac:dyDescent="0.2">
      <c r="A25" s="26" t="s">
        <v>32</v>
      </c>
      <c r="B25" s="27">
        <v>94.51</v>
      </c>
      <c r="C25" s="27">
        <v>96.98</v>
      </c>
      <c r="D25" s="27"/>
      <c r="E25" s="27">
        <v>3.22</v>
      </c>
      <c r="F25" s="27">
        <v>1.83</v>
      </c>
      <c r="G25" s="27"/>
      <c r="H25" s="27">
        <v>0.86</v>
      </c>
      <c r="I25" s="27">
        <v>0.71</v>
      </c>
      <c r="J25" s="27"/>
      <c r="K25" s="27">
        <v>0.39</v>
      </c>
      <c r="L25" s="27">
        <v>0.32</v>
      </c>
      <c r="M25" s="27"/>
      <c r="N25" s="27">
        <v>0.31</v>
      </c>
      <c r="O25" s="27">
        <v>0.16</v>
      </c>
      <c r="P25" s="27"/>
      <c r="Q25" s="27">
        <v>0.71</v>
      </c>
      <c r="R25" s="27">
        <v>0</v>
      </c>
      <c r="S25" s="27"/>
      <c r="T25" s="28">
        <f t="shared" si="0"/>
        <v>5.4899999999999949</v>
      </c>
      <c r="U25" s="28">
        <f t="shared" si="0"/>
        <v>3.019999999999996</v>
      </c>
      <c r="V25" s="29">
        <v>2.15</v>
      </c>
      <c r="W25" s="30">
        <v>0.79</v>
      </c>
    </row>
    <row r="26" spans="1:23" x14ac:dyDescent="0.2">
      <c r="A26" s="26" t="s">
        <v>33</v>
      </c>
      <c r="B26" s="27">
        <v>94.58</v>
      </c>
      <c r="C26" s="27">
        <v>94.71</v>
      </c>
      <c r="D26" s="27"/>
      <c r="E26" s="27">
        <v>2.62</v>
      </c>
      <c r="F26" s="27">
        <v>2.4900000000000002</v>
      </c>
      <c r="G26" s="27"/>
      <c r="H26" s="27">
        <v>1.1599999999999999</v>
      </c>
      <c r="I26" s="27">
        <v>1.0900000000000001</v>
      </c>
      <c r="J26" s="27"/>
      <c r="K26" s="27">
        <v>0.43</v>
      </c>
      <c r="L26" s="27">
        <v>0.49</v>
      </c>
      <c r="M26" s="27"/>
      <c r="N26" s="27">
        <v>0.55000000000000004</v>
      </c>
      <c r="O26" s="27">
        <v>0.61</v>
      </c>
      <c r="P26" s="27"/>
      <c r="Q26" s="27">
        <v>0.67</v>
      </c>
      <c r="R26" s="27">
        <v>0.61</v>
      </c>
      <c r="S26" s="27"/>
      <c r="T26" s="28">
        <f t="shared" si="0"/>
        <v>5.4200000000000017</v>
      </c>
      <c r="U26" s="28">
        <f t="shared" si="0"/>
        <v>5.2900000000000063</v>
      </c>
      <c r="V26" s="29">
        <v>1.44</v>
      </c>
      <c r="W26" s="30">
        <v>0.9</v>
      </c>
    </row>
    <row r="27" spans="1:23" x14ac:dyDescent="0.2">
      <c r="A27" s="26" t="s">
        <v>34</v>
      </c>
      <c r="B27" s="27">
        <v>97.65</v>
      </c>
      <c r="C27" s="27">
        <v>99.21</v>
      </c>
      <c r="D27" s="27"/>
      <c r="E27" s="27">
        <v>1.59</v>
      </c>
      <c r="F27" s="27">
        <v>0.64</v>
      </c>
      <c r="G27" s="27"/>
      <c r="H27" s="27">
        <v>0.3</v>
      </c>
      <c r="I27" s="27">
        <v>0.08</v>
      </c>
      <c r="J27" s="27"/>
      <c r="K27" s="27">
        <v>0</v>
      </c>
      <c r="L27" s="27">
        <v>0.08</v>
      </c>
      <c r="M27" s="27"/>
      <c r="N27" s="27">
        <v>0.15</v>
      </c>
      <c r="O27" s="27">
        <v>0</v>
      </c>
      <c r="P27" s="27"/>
      <c r="Q27" s="27">
        <v>0.3</v>
      </c>
      <c r="R27" s="27">
        <v>0</v>
      </c>
      <c r="S27" s="27"/>
      <c r="T27" s="28">
        <f t="shared" si="0"/>
        <v>2.3499999999999943</v>
      </c>
      <c r="U27" s="28">
        <f t="shared" si="0"/>
        <v>0.79000000000000625</v>
      </c>
      <c r="V27" s="29">
        <v>0.45</v>
      </c>
      <c r="W27" s="30">
        <v>0.24</v>
      </c>
    </row>
    <row r="28" spans="1:23" x14ac:dyDescent="0.2">
      <c r="A28" s="26" t="s">
        <v>35</v>
      </c>
      <c r="B28" s="27">
        <v>87.06</v>
      </c>
      <c r="C28" s="27">
        <v>88.6</v>
      </c>
      <c r="D28" s="27"/>
      <c r="E28" s="27">
        <v>6.47</v>
      </c>
      <c r="F28" s="27">
        <v>5.7</v>
      </c>
      <c r="G28" s="27"/>
      <c r="H28" s="27">
        <v>3.98</v>
      </c>
      <c r="I28" s="27">
        <v>1.55</v>
      </c>
      <c r="J28" s="27"/>
      <c r="K28" s="27">
        <v>1</v>
      </c>
      <c r="L28" s="27">
        <v>1.04</v>
      </c>
      <c r="M28" s="27"/>
      <c r="N28" s="27">
        <v>1</v>
      </c>
      <c r="O28" s="27">
        <v>2.59</v>
      </c>
      <c r="P28" s="27"/>
      <c r="Q28" s="27">
        <v>0.5</v>
      </c>
      <c r="R28" s="27">
        <v>0.52</v>
      </c>
      <c r="S28" s="27"/>
      <c r="T28" s="28">
        <f t="shared" si="0"/>
        <v>12.939999999999998</v>
      </c>
      <c r="U28" s="28">
        <f t="shared" si="0"/>
        <v>11.400000000000006</v>
      </c>
      <c r="V28" s="29">
        <v>0.5</v>
      </c>
      <c r="W28" s="30">
        <v>1.03</v>
      </c>
    </row>
    <row r="29" spans="1:23" x14ac:dyDescent="0.2">
      <c r="A29" s="26" t="s">
        <v>36</v>
      </c>
      <c r="B29" s="27">
        <v>95.28</v>
      </c>
      <c r="C29" s="27">
        <v>98.3</v>
      </c>
      <c r="D29" s="27"/>
      <c r="E29" s="27">
        <v>2.31</v>
      </c>
      <c r="F29" s="27">
        <v>0.8</v>
      </c>
      <c r="G29" s="27"/>
      <c r="H29" s="27">
        <v>0.97</v>
      </c>
      <c r="I29" s="27">
        <v>0.42</v>
      </c>
      <c r="J29" s="27"/>
      <c r="K29" s="27">
        <v>0.51</v>
      </c>
      <c r="L29" s="27">
        <v>0.16</v>
      </c>
      <c r="M29" s="27"/>
      <c r="N29" s="27">
        <v>0.26</v>
      </c>
      <c r="O29" s="27">
        <v>0.11</v>
      </c>
      <c r="P29" s="27"/>
      <c r="Q29" s="27">
        <v>0.67</v>
      </c>
      <c r="R29" s="27">
        <v>0.21</v>
      </c>
      <c r="S29" s="27"/>
      <c r="T29" s="28">
        <f t="shared" si="0"/>
        <v>4.7199999999999989</v>
      </c>
      <c r="U29" s="28">
        <f t="shared" si="0"/>
        <v>1.7000000000000028</v>
      </c>
      <c r="V29" s="29">
        <v>0.36</v>
      </c>
      <c r="W29" s="30">
        <v>0.21</v>
      </c>
    </row>
    <row r="30" spans="1:23" x14ac:dyDescent="0.2">
      <c r="A30" s="26" t="s">
        <v>37</v>
      </c>
      <c r="B30" s="27">
        <v>85.35</v>
      </c>
      <c r="C30" s="27">
        <v>90.53</v>
      </c>
      <c r="D30" s="27"/>
      <c r="E30" s="27">
        <v>6.29</v>
      </c>
      <c r="F30" s="27">
        <v>5.85</v>
      </c>
      <c r="G30" s="27"/>
      <c r="H30" s="27">
        <v>3.19</v>
      </c>
      <c r="I30" s="27">
        <v>2.09</v>
      </c>
      <c r="J30" s="27"/>
      <c r="K30" s="27">
        <v>1.45</v>
      </c>
      <c r="L30" s="27">
        <v>0.48</v>
      </c>
      <c r="M30" s="27"/>
      <c r="N30" s="27">
        <v>1.63</v>
      </c>
      <c r="O30" s="27">
        <v>0.47</v>
      </c>
      <c r="P30" s="27"/>
      <c r="Q30" s="27">
        <v>2.08</v>
      </c>
      <c r="R30" s="27">
        <v>0.56999999999999995</v>
      </c>
      <c r="S30" s="27"/>
      <c r="T30" s="28">
        <f t="shared" si="0"/>
        <v>14.650000000000006</v>
      </c>
      <c r="U30" s="28">
        <f t="shared" si="0"/>
        <v>9.4699999999999989</v>
      </c>
      <c r="V30" s="29">
        <v>0.1</v>
      </c>
      <c r="W30" s="30">
        <v>0.11</v>
      </c>
    </row>
    <row r="31" spans="1:23" x14ac:dyDescent="0.2">
      <c r="A31" s="26" t="s">
        <v>38</v>
      </c>
      <c r="B31" s="27">
        <v>96.57</v>
      </c>
      <c r="C31" s="27">
        <v>99.43</v>
      </c>
      <c r="D31" s="27"/>
      <c r="E31" s="27">
        <v>2.2000000000000002</v>
      </c>
      <c r="F31" s="27">
        <v>0.45</v>
      </c>
      <c r="G31" s="27"/>
      <c r="H31" s="27">
        <v>0.47</v>
      </c>
      <c r="I31" s="27">
        <v>0.13</v>
      </c>
      <c r="J31" s="27"/>
      <c r="K31" s="27">
        <v>0.23</v>
      </c>
      <c r="L31" s="27">
        <v>0</v>
      </c>
      <c r="M31" s="27"/>
      <c r="N31" s="27">
        <v>0.18</v>
      </c>
      <c r="O31" s="27">
        <v>0</v>
      </c>
      <c r="P31" s="27"/>
      <c r="Q31" s="27">
        <v>0.37</v>
      </c>
      <c r="R31" s="27">
        <v>0</v>
      </c>
      <c r="S31" s="27"/>
      <c r="T31" s="28">
        <f t="shared" si="0"/>
        <v>3.4300000000000068</v>
      </c>
      <c r="U31" s="28">
        <f t="shared" si="0"/>
        <v>0.56999999999999318</v>
      </c>
      <c r="V31" s="29">
        <v>1.35</v>
      </c>
      <c r="W31" s="30">
        <v>0.88</v>
      </c>
    </row>
    <row r="32" spans="1:23" x14ac:dyDescent="0.2">
      <c r="A32" s="26" t="s">
        <v>39</v>
      </c>
      <c r="B32" s="27">
        <v>88.62</v>
      </c>
      <c r="C32" s="27">
        <v>92.94</v>
      </c>
      <c r="D32" s="27"/>
      <c r="E32" s="27">
        <v>5.88</v>
      </c>
      <c r="F32" s="27">
        <v>4.2300000000000004</v>
      </c>
      <c r="G32" s="27"/>
      <c r="H32" s="27">
        <v>2.5</v>
      </c>
      <c r="I32" s="27">
        <v>1.23</v>
      </c>
      <c r="J32" s="27"/>
      <c r="K32" s="27">
        <v>1.03</v>
      </c>
      <c r="L32" s="27">
        <v>0.5</v>
      </c>
      <c r="M32" s="27"/>
      <c r="N32" s="27">
        <v>0.71</v>
      </c>
      <c r="O32" s="27">
        <v>0.54</v>
      </c>
      <c r="P32" s="27"/>
      <c r="Q32" s="27">
        <v>1.25</v>
      </c>
      <c r="R32" s="27">
        <v>0.56000000000000005</v>
      </c>
      <c r="S32" s="27"/>
      <c r="T32" s="28">
        <f t="shared" si="0"/>
        <v>11.379999999999995</v>
      </c>
      <c r="U32" s="28">
        <f t="shared" si="0"/>
        <v>7.0600000000000023</v>
      </c>
      <c r="V32" s="29">
        <v>1.2</v>
      </c>
      <c r="W32" s="30">
        <v>0.6</v>
      </c>
    </row>
    <row r="33" spans="1:23" x14ac:dyDescent="0.2">
      <c r="A33" s="26" t="s">
        <v>40</v>
      </c>
      <c r="B33" s="27">
        <v>92.34</v>
      </c>
      <c r="C33" s="27">
        <v>92.48</v>
      </c>
      <c r="D33" s="27"/>
      <c r="E33" s="27">
        <v>3.8</v>
      </c>
      <c r="F33" s="27">
        <v>4.1100000000000003</v>
      </c>
      <c r="G33" s="27"/>
      <c r="H33" s="27">
        <v>0.97</v>
      </c>
      <c r="I33" s="27">
        <v>1.44</v>
      </c>
      <c r="J33" s="27"/>
      <c r="K33" s="27">
        <v>0.9</v>
      </c>
      <c r="L33" s="27">
        <v>1.01</v>
      </c>
      <c r="M33" s="27"/>
      <c r="N33" s="27">
        <v>0.71</v>
      </c>
      <c r="O33" s="27">
        <v>0.32</v>
      </c>
      <c r="P33" s="27"/>
      <c r="Q33" s="27">
        <v>1.29</v>
      </c>
      <c r="R33" s="27">
        <v>0.64</v>
      </c>
      <c r="S33" s="27"/>
      <c r="T33" s="28">
        <f t="shared" si="0"/>
        <v>7.6599999999999966</v>
      </c>
      <c r="U33" s="28">
        <f t="shared" si="0"/>
        <v>7.519999999999996</v>
      </c>
      <c r="V33" s="29">
        <v>0.89</v>
      </c>
      <c r="W33" s="30">
        <v>0.74</v>
      </c>
    </row>
    <row r="34" spans="1:23" x14ac:dyDescent="0.2">
      <c r="A34" s="26" t="s">
        <v>41</v>
      </c>
      <c r="B34" s="27">
        <v>95.96</v>
      </c>
      <c r="C34" s="27">
        <v>98.14</v>
      </c>
      <c r="D34" s="27"/>
      <c r="E34" s="27">
        <v>1.72</v>
      </c>
      <c r="F34" s="27">
        <v>1.3</v>
      </c>
      <c r="G34" s="27"/>
      <c r="H34" s="27">
        <v>1.07</v>
      </c>
      <c r="I34" s="27">
        <v>0.06</v>
      </c>
      <c r="J34" s="27"/>
      <c r="K34" s="27">
        <v>0.65</v>
      </c>
      <c r="L34" s="27">
        <v>0.17</v>
      </c>
      <c r="M34" s="27"/>
      <c r="N34" s="27">
        <v>0.3</v>
      </c>
      <c r="O34" s="27">
        <v>0.23</v>
      </c>
      <c r="P34" s="27"/>
      <c r="Q34" s="27">
        <v>0.3</v>
      </c>
      <c r="R34" s="27">
        <v>0.11</v>
      </c>
      <c r="S34" s="27"/>
      <c r="T34" s="28">
        <f t="shared" si="0"/>
        <v>4.0400000000000063</v>
      </c>
      <c r="U34" s="28">
        <f t="shared" si="0"/>
        <v>1.8599999999999994</v>
      </c>
      <c r="V34" s="29">
        <v>1.64</v>
      </c>
      <c r="W34" s="30">
        <v>1.06</v>
      </c>
    </row>
    <row r="35" spans="1:23" x14ac:dyDescent="0.2">
      <c r="A35" s="26" t="s">
        <v>42</v>
      </c>
      <c r="B35" s="27">
        <v>90.83</v>
      </c>
      <c r="C35" s="27">
        <v>90.76</v>
      </c>
      <c r="D35" s="27"/>
      <c r="E35" s="27">
        <v>4.63</v>
      </c>
      <c r="F35" s="27">
        <v>6.5</v>
      </c>
      <c r="G35" s="27"/>
      <c r="H35" s="27">
        <v>2.27</v>
      </c>
      <c r="I35" s="27">
        <v>0.91</v>
      </c>
      <c r="J35" s="27"/>
      <c r="K35" s="27">
        <v>0.54</v>
      </c>
      <c r="L35" s="27">
        <v>0.82</v>
      </c>
      <c r="M35" s="27"/>
      <c r="N35" s="27">
        <v>0.54</v>
      </c>
      <c r="O35" s="27">
        <v>0.37</v>
      </c>
      <c r="P35" s="27"/>
      <c r="Q35" s="27">
        <v>1.18</v>
      </c>
      <c r="R35" s="27">
        <v>0.64</v>
      </c>
      <c r="S35" s="27"/>
      <c r="T35" s="28">
        <f t="shared" si="0"/>
        <v>9.1700000000000017</v>
      </c>
      <c r="U35" s="28">
        <f t="shared" si="0"/>
        <v>9.2399999999999949</v>
      </c>
      <c r="V35" s="29">
        <v>0.63</v>
      </c>
      <c r="W35" s="30">
        <v>0.64</v>
      </c>
    </row>
    <row r="36" spans="1:23" x14ac:dyDescent="0.2">
      <c r="A36" s="26" t="s">
        <v>43</v>
      </c>
      <c r="B36" s="27">
        <v>86.8</v>
      </c>
      <c r="C36" s="27">
        <v>89.07</v>
      </c>
      <c r="D36" s="27"/>
      <c r="E36" s="27">
        <v>5.69</v>
      </c>
      <c r="F36" s="27">
        <v>6.13</v>
      </c>
      <c r="G36" s="27"/>
      <c r="H36" s="27">
        <v>1.94</v>
      </c>
      <c r="I36" s="27">
        <v>2.06</v>
      </c>
      <c r="J36" s="27"/>
      <c r="K36" s="27">
        <v>1.76</v>
      </c>
      <c r="L36" s="27">
        <v>0.89</v>
      </c>
      <c r="M36" s="27"/>
      <c r="N36" s="27">
        <v>1.45</v>
      </c>
      <c r="O36" s="27">
        <v>1</v>
      </c>
      <c r="P36" s="27"/>
      <c r="Q36" s="27">
        <v>2.36</v>
      </c>
      <c r="R36" s="27">
        <v>0.84</v>
      </c>
      <c r="S36" s="27"/>
      <c r="T36" s="28">
        <f t="shared" si="0"/>
        <v>13.200000000000003</v>
      </c>
      <c r="U36" s="28">
        <f t="shared" si="0"/>
        <v>10.930000000000007</v>
      </c>
      <c r="V36" s="29">
        <v>1.43</v>
      </c>
      <c r="W36" s="30">
        <v>0.83</v>
      </c>
    </row>
    <row r="37" spans="1:23" x14ac:dyDescent="0.2">
      <c r="A37" s="26" t="s">
        <v>44</v>
      </c>
      <c r="B37" s="27">
        <v>97.43</v>
      </c>
      <c r="C37" s="27">
        <v>97.89</v>
      </c>
      <c r="D37" s="27"/>
      <c r="E37" s="27">
        <v>1.52</v>
      </c>
      <c r="F37" s="27">
        <v>1.25</v>
      </c>
      <c r="G37" s="27"/>
      <c r="H37" s="27">
        <v>0.4</v>
      </c>
      <c r="I37" s="27">
        <v>0.55000000000000004</v>
      </c>
      <c r="J37" s="27"/>
      <c r="K37" s="27">
        <v>0.08</v>
      </c>
      <c r="L37" s="27">
        <v>0.16</v>
      </c>
      <c r="M37" s="27"/>
      <c r="N37" s="27">
        <v>0.08</v>
      </c>
      <c r="O37" s="27">
        <v>0.08</v>
      </c>
      <c r="P37" s="27"/>
      <c r="Q37" s="27">
        <v>0.48</v>
      </c>
      <c r="R37" s="27">
        <v>0.08</v>
      </c>
      <c r="S37" s="27"/>
      <c r="T37" s="28">
        <f t="shared" si="0"/>
        <v>2.5699999999999932</v>
      </c>
      <c r="U37" s="28">
        <f t="shared" si="0"/>
        <v>2.1099999999999994</v>
      </c>
      <c r="V37" s="29">
        <v>1.42</v>
      </c>
      <c r="W37" s="30">
        <v>0.78</v>
      </c>
    </row>
    <row r="38" spans="1:23" x14ac:dyDescent="0.2">
      <c r="A38" s="26" t="s">
        <v>45</v>
      </c>
      <c r="B38" s="27">
        <v>96.42</v>
      </c>
      <c r="C38" s="27">
        <v>98.72</v>
      </c>
      <c r="D38" s="27"/>
      <c r="E38" s="27">
        <v>1.95</v>
      </c>
      <c r="F38" s="27">
        <v>0.93</v>
      </c>
      <c r="G38" s="27"/>
      <c r="H38" s="27">
        <v>0.84</v>
      </c>
      <c r="I38" s="27">
        <v>0.22</v>
      </c>
      <c r="J38" s="27"/>
      <c r="K38" s="27">
        <v>0.4</v>
      </c>
      <c r="L38" s="27">
        <v>0.14000000000000001</v>
      </c>
      <c r="M38" s="27"/>
      <c r="N38" s="27">
        <v>0.17</v>
      </c>
      <c r="O38" s="27">
        <v>0</v>
      </c>
      <c r="P38" s="27"/>
      <c r="Q38" s="27">
        <v>0.21</v>
      </c>
      <c r="R38" s="27">
        <v>0</v>
      </c>
      <c r="S38" s="27"/>
      <c r="T38" s="28">
        <f t="shared" si="0"/>
        <v>3.5799999999999983</v>
      </c>
      <c r="U38" s="28">
        <f t="shared" si="0"/>
        <v>1.2800000000000011</v>
      </c>
      <c r="V38" s="29">
        <v>2.36</v>
      </c>
      <c r="W38" s="30">
        <v>1.1100000000000001</v>
      </c>
    </row>
    <row r="39" spans="1:23" x14ac:dyDescent="0.2">
      <c r="A39" s="31" t="s">
        <v>46</v>
      </c>
      <c r="B39" s="32">
        <f>AVERAGE(B5:B38)</f>
        <v>91.847352941176453</v>
      </c>
      <c r="C39" s="32">
        <f>AVERAGE(C5:C38)</f>
        <v>94.619117647058829</v>
      </c>
      <c r="D39" s="32"/>
      <c r="E39" s="32">
        <f>AVERAGE(E5:E38)</f>
        <v>3.8394117647058823</v>
      </c>
      <c r="F39" s="32">
        <f>AVERAGE(F5:F38)</f>
        <v>3.0664705882352941</v>
      </c>
      <c r="G39" s="32"/>
      <c r="H39" s="32">
        <f>AVERAGE(H5:H38)</f>
        <v>1.493529411764706</v>
      </c>
      <c r="I39" s="32">
        <f>AVERAGE(I5:I38)</f>
        <v>0.90588235294117647</v>
      </c>
      <c r="J39" s="32"/>
      <c r="K39" s="32">
        <f>AVERAGE(K5:K38)</f>
        <v>0.88852941176470579</v>
      </c>
      <c r="L39" s="32">
        <f>AVERAGE(L5:L38)</f>
        <v>0.45764705882352946</v>
      </c>
      <c r="M39" s="32"/>
      <c r="N39" s="32">
        <f>AVERAGE(N5:N38)</f>
        <v>0.73205882352941187</v>
      </c>
      <c r="O39" s="32">
        <f>AVERAGE(O5:O38)</f>
        <v>0.46147058823529413</v>
      </c>
      <c r="P39" s="32"/>
      <c r="Q39" s="32">
        <f>AVERAGE(Q5:Q38)</f>
        <v>1.1979411764705881</v>
      </c>
      <c r="R39" s="32">
        <f>AVERAGE(R5:R38)</f>
        <v>0.48970588235294121</v>
      </c>
      <c r="S39" s="32"/>
      <c r="T39" s="32">
        <f>AVERAGE(T5:T38)</f>
        <v>8.1526470588235291</v>
      </c>
      <c r="U39" s="32">
        <f>AVERAGE(U5:U38)</f>
        <v>5.3808823529411773</v>
      </c>
      <c r="V39" s="33">
        <f>AVERAGE(V5:V38)</f>
        <v>1.2061764705882354</v>
      </c>
      <c r="W39" s="32">
        <f>AVERAGE(W5:W38)</f>
        <v>0.69647058823529406</v>
      </c>
    </row>
    <row r="40" spans="1:23" ht="19.5" customHeight="1" x14ac:dyDescent="0.2">
      <c r="A40" s="26" t="s">
        <v>47</v>
      </c>
      <c r="B40" s="30">
        <v>94.22</v>
      </c>
      <c r="C40" s="30">
        <v>97.35</v>
      </c>
      <c r="D40" s="30"/>
      <c r="E40" s="30">
        <v>3.66</v>
      </c>
      <c r="F40" s="30">
        <v>1.05</v>
      </c>
      <c r="G40" s="30"/>
      <c r="H40" s="30">
        <v>0.99</v>
      </c>
      <c r="I40" s="30">
        <v>0.5</v>
      </c>
      <c r="J40" s="30"/>
      <c r="K40" s="30">
        <v>0.15</v>
      </c>
      <c r="L40" s="30">
        <v>0</v>
      </c>
      <c r="M40" s="30"/>
      <c r="N40" s="30">
        <v>0.19</v>
      </c>
      <c r="O40" s="30">
        <v>1.0900000000000001</v>
      </c>
      <c r="P40" s="30"/>
      <c r="Q40" s="30">
        <v>0.79</v>
      </c>
      <c r="R40" s="30">
        <v>0</v>
      </c>
      <c r="S40" s="30"/>
      <c r="T40" s="34">
        <v>5.7800000000000011</v>
      </c>
      <c r="U40" s="34">
        <v>2.6500000000000057</v>
      </c>
      <c r="V40" s="29">
        <v>1.85</v>
      </c>
      <c r="W40" s="30">
        <v>0.84</v>
      </c>
    </row>
    <row r="41" spans="1:23" x14ac:dyDescent="0.2">
      <c r="A41" s="35" t="s">
        <v>48</v>
      </c>
      <c r="B41" s="36">
        <v>84</v>
      </c>
      <c r="C41" s="36">
        <v>87.7</v>
      </c>
      <c r="D41" s="36"/>
      <c r="E41" s="36">
        <v>6.2</v>
      </c>
      <c r="F41" s="36">
        <v>6.1</v>
      </c>
      <c r="G41" s="36"/>
      <c r="H41" s="36">
        <v>3.9</v>
      </c>
      <c r="I41" s="36">
        <v>3</v>
      </c>
      <c r="J41" s="36"/>
      <c r="K41" s="36">
        <v>1.9</v>
      </c>
      <c r="L41" s="36">
        <v>1.1000000000000001</v>
      </c>
      <c r="M41" s="36"/>
      <c r="N41" s="36">
        <v>1.8</v>
      </c>
      <c r="O41" s="36">
        <v>1.2</v>
      </c>
      <c r="P41" s="36"/>
      <c r="Q41" s="36">
        <v>2.2000000000000002</v>
      </c>
      <c r="R41" s="36">
        <v>1</v>
      </c>
      <c r="S41" s="36"/>
      <c r="T41" s="32">
        <f t="shared" ref="T41:U41" si="1">100-B41</f>
        <v>16</v>
      </c>
      <c r="U41" s="32">
        <f t="shared" si="1"/>
        <v>12.299999999999997</v>
      </c>
      <c r="V41" s="37">
        <v>5.7</v>
      </c>
      <c r="W41" s="36">
        <v>4.4000000000000004</v>
      </c>
    </row>
    <row r="42" spans="1:23" x14ac:dyDescent="0.2">
      <c r="A42" s="38" t="s">
        <v>49</v>
      </c>
      <c r="B42" s="39">
        <v>84</v>
      </c>
      <c r="C42" s="39">
        <v>86</v>
      </c>
      <c r="D42" s="39" t="s">
        <v>50</v>
      </c>
      <c r="E42" s="39">
        <v>5</v>
      </c>
      <c r="F42" s="39">
        <v>5</v>
      </c>
      <c r="G42" s="39"/>
      <c r="H42" s="39">
        <v>3</v>
      </c>
      <c r="I42" s="39">
        <v>3</v>
      </c>
      <c r="J42" s="39"/>
      <c r="K42" s="39">
        <v>2</v>
      </c>
      <c r="L42" s="39">
        <v>2</v>
      </c>
      <c r="M42" s="39"/>
      <c r="N42" s="39">
        <v>2</v>
      </c>
      <c r="O42" s="39">
        <v>2</v>
      </c>
      <c r="P42" s="39"/>
      <c r="Q42" s="39">
        <v>4</v>
      </c>
      <c r="R42" s="39">
        <v>2</v>
      </c>
      <c r="S42" s="39"/>
      <c r="T42" s="40">
        <v>16</v>
      </c>
      <c r="U42" s="40">
        <v>14</v>
      </c>
      <c r="V42" s="41">
        <v>3</v>
      </c>
      <c r="W42" s="39">
        <v>2</v>
      </c>
    </row>
    <row r="43" spans="1:23" ht="15" x14ac:dyDescent="0.25">
      <c r="A43" s="42" t="s">
        <v>51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</row>
  </sheetData>
  <mergeCells count="11">
    <mergeCell ref="A43:W43"/>
    <mergeCell ref="A1:W1"/>
    <mergeCell ref="B2:R2"/>
    <mergeCell ref="T2:U3"/>
    <mergeCell ref="V2:W3"/>
    <mergeCell ref="B3:C3"/>
    <mergeCell ref="E3:F3"/>
    <mergeCell ref="H3:I3"/>
    <mergeCell ref="K3:L3"/>
    <mergeCell ref="N3:O3"/>
    <mergeCell ref="Q3:R3"/>
  </mergeCells>
  <pageMargins left="0.70866141732283472" right="0.70866141732283472" top="0.74803149606299213" bottom="0.74803149606299213" header="0.31496062992125984" footer="0.31496062992125984"/>
  <pageSetup paperSize="9" scale="82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32b</vt:lpstr>
      <vt:lpstr>'32b'!Print_Area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2016-09-13T13:21:07Z</dcterms:created>
  <dcterms:modified xsi:type="dcterms:W3CDTF">2016-09-13T13:21:07Z</dcterms:modified>
</cp:coreProperties>
</file>