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46b" sheetId="1" r:id="rId1"/>
  </sheets>
  <definedNames>
    <definedName name="_xlnm.Print_Area" localSheetId="0">'46b'!$A$1:$W$42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0" i="1" l="1"/>
  <c r="T40" i="1"/>
  <c r="W38" i="1"/>
  <c r="V38" i="1"/>
  <c r="C38" i="1"/>
  <c r="U38" i="1"/>
  <c r="B38" i="1"/>
  <c r="T38" i="1"/>
  <c r="R38" i="1"/>
  <c r="Q38" i="1"/>
  <c r="O38" i="1"/>
  <c r="N38" i="1"/>
  <c r="L38" i="1"/>
  <c r="K38" i="1"/>
  <c r="I38" i="1"/>
  <c r="H38" i="1"/>
  <c r="F38" i="1"/>
  <c r="E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  <c r="U5" i="1"/>
  <c r="T5" i="1"/>
  <c r="U4" i="1"/>
  <c r="T4" i="1"/>
</calcChain>
</file>

<file path=xl/sharedStrings.xml><?xml version="1.0" encoding="utf-8"?>
<sst xmlns="http://schemas.openxmlformats.org/spreadsheetml/2006/main" count="96" uniqueCount="51">
  <si>
    <t>Table 46b. Frequency of money gambling during the last 12 months by gender. 2015. Percentages.</t>
  </si>
  <si>
    <t>C43</t>
  </si>
  <si>
    <t>None</t>
  </si>
  <si>
    <t>Monthly or less</t>
  </si>
  <si>
    <t>2-4 times a month</t>
  </si>
  <si>
    <t>2-3 times a week</t>
  </si>
  <si>
    <t>4-5 times a week</t>
  </si>
  <si>
    <t>6 or more times a week</t>
  </si>
  <si>
    <t>Once or more</t>
  </si>
  <si>
    <t>No response</t>
  </si>
  <si>
    <t>Boys</t>
  </si>
  <si>
    <t>Girls</t>
  </si>
  <si>
    <t>Albania</t>
  </si>
  <si>
    <t>Austria</t>
  </si>
  <si>
    <t>Belgium (Flanders)</t>
  </si>
  <si>
    <t>.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</si>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</sst>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2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49" fontId="5" fillId="0" borderId="0" xfId="0" applyNumberFormat="1" applyFont="1" applyFill="1" applyBorder="1" applyAlignment="1"/>
    <xf numFmtId="49" fontId="5" fillId="0" borderId="1" xfId="0" applyNumberFormat="1" applyFont="1" applyFill="1" applyBorder="1" applyAlignment="1">
      <alignment horizontal="center" wrapText="1"/>
    </xf>
    <xf numFmtId="49" fontId="5" fillId="0" borderId="0" xfId="0" applyNumberFormat="1" applyFont="1" applyFill="1" applyBorder="1" applyAlignment="1">
      <alignment horizontal="center" wrapText="1"/>
    </xf>
    <xf numFmtId="49" fontId="5" fillId="0" borderId="0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4" fillId="0" borderId="0" xfId="0" applyNumberFormat="1" applyFont="1" applyFill="1"/>
    <xf numFmtId="49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0" fontId="8" fillId="0" borderId="0" xfId="1" applyFont="1" applyFill="1" applyAlignment="1"/>
    <xf numFmtId="1" fontId="5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0" fontId="4" fillId="0" borderId="0" xfId="0" applyFont="1" applyFill="1"/>
    <xf numFmtId="1" fontId="6" fillId="0" borderId="6" xfId="0" applyNumberFormat="1" applyFont="1" applyFill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6" fillId="0" borderId="7" xfId="0" applyFont="1" applyFill="1" applyBorder="1" applyAlignment="1"/>
    <xf numFmtId="1" fontId="6" fillId="0" borderId="7" xfId="0" applyNumberFormat="1" applyFont="1" applyFill="1" applyBorder="1" applyAlignment="1">
      <alignment horizontal="center"/>
    </xf>
    <xf numFmtId="1" fontId="6" fillId="0" borderId="8" xfId="0" applyNumberFormat="1" applyFont="1" applyFill="1" applyBorder="1" applyAlignment="1">
      <alignment horizontal="center"/>
    </xf>
    <xf numFmtId="0" fontId="8" fillId="0" borderId="7" xfId="1" applyFont="1" applyFill="1" applyBorder="1" applyAlignment="1"/>
    <xf numFmtId="1" fontId="5" fillId="0" borderId="7" xfId="0" applyNumberFormat="1" applyFont="1" applyFill="1" applyBorder="1" applyAlignment="1">
      <alignment horizontal="center"/>
    </xf>
    <xf numFmtId="1" fontId="5" fillId="0" borderId="8" xfId="0" applyNumberFormat="1" applyFont="1" applyFill="1" applyBorder="1" applyAlignment="1">
      <alignment horizontal="center"/>
    </xf>
    <xf numFmtId="0" fontId="8" fillId="0" borderId="1" xfId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9" fillId="0" borderId="7" xfId="0" applyFont="1" applyFill="1" applyBorder="1" applyAlignment="1"/>
    <xf numFmtId="0" fontId="0" fillId="0" borderId="7" xfId="0" applyFill="1" applyBorder="1" applyAlignment="1"/>
    <xf numFmtId="0" fontId="4" fillId="0" borderId="0" xfId="0" applyFont="1" applyFill="1" applyAlignment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7">
    <pageSetUpPr fitToPage="1"/>
  </sheetPr>
  <dimension ref="A1:X42"/>
  <sheetViews>
    <sheetView tabSelected="1" workbookViewId="0">
      <selection sqref="A1:W1"/>
    </sheetView>
  </sheetViews>
  <sheetFormatPr defaultColWidth="9.140625" defaultRowHeight="12" x14ac:dyDescent="0.2"/>
  <cols>
    <col min="1" max="1" width="22" style="36" bestFit="1" customWidth="1"/>
    <col min="2" max="3" width="4.7109375" style="22" customWidth="1"/>
    <col min="4" max="4" width="1.7109375" style="22" customWidth="1"/>
    <col min="5" max="6" width="4.7109375" style="22" customWidth="1"/>
    <col min="7" max="7" width="1.7109375" style="22" customWidth="1"/>
    <col min="8" max="9" width="4.7109375" style="22" customWidth="1"/>
    <col min="10" max="10" width="1.7109375" style="22" customWidth="1"/>
    <col min="11" max="12" width="4.7109375" style="22" customWidth="1"/>
    <col min="13" max="13" width="1.7109375" style="22" customWidth="1"/>
    <col min="14" max="15" width="4.7109375" style="22" customWidth="1"/>
    <col min="16" max="16" width="1.7109375" style="22" customWidth="1"/>
    <col min="17" max="18" width="4.7109375" style="22" customWidth="1"/>
    <col min="19" max="19" width="1.7109375" style="22" customWidth="1"/>
    <col min="20" max="23" width="4.7109375" style="22" customWidth="1"/>
    <col min="24" max="16384" width="9.140625" style="22"/>
  </cols>
  <sheetData>
    <row r="1" spans="1:24" s="4" customFormat="1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 t="s">
        <v>1</v>
      </c>
    </row>
    <row r="2" spans="1:24" s="13" customFormat="1" ht="33.75" customHeight="1" x14ac:dyDescent="0.2">
      <c r="A2" s="5"/>
      <c r="B2" s="6" t="s">
        <v>2</v>
      </c>
      <c r="C2" s="6"/>
      <c r="D2" s="7"/>
      <c r="E2" s="6" t="s">
        <v>3</v>
      </c>
      <c r="F2" s="6"/>
      <c r="G2" s="7"/>
      <c r="H2" s="6" t="s">
        <v>4</v>
      </c>
      <c r="I2" s="6"/>
      <c r="J2" s="7"/>
      <c r="K2" s="6" t="s">
        <v>5</v>
      </c>
      <c r="L2" s="6"/>
      <c r="M2" s="7"/>
      <c r="N2" s="6" t="s">
        <v>6</v>
      </c>
      <c r="O2" s="6"/>
      <c r="P2" s="7"/>
      <c r="Q2" s="6" t="s">
        <v>7</v>
      </c>
      <c r="R2" s="6"/>
      <c r="S2" s="8"/>
      <c r="T2" s="9" t="s">
        <v>8</v>
      </c>
      <c r="U2" s="10"/>
      <c r="V2" s="11" t="s">
        <v>9</v>
      </c>
      <c r="W2" s="12"/>
    </row>
    <row r="3" spans="1:24" s="13" customFormat="1" x14ac:dyDescent="0.2">
      <c r="A3" s="14"/>
      <c r="B3" s="15" t="s">
        <v>10</v>
      </c>
      <c r="C3" s="15" t="s">
        <v>11</v>
      </c>
      <c r="D3" s="15"/>
      <c r="E3" s="15" t="s">
        <v>10</v>
      </c>
      <c r="F3" s="15" t="s">
        <v>11</v>
      </c>
      <c r="G3" s="15"/>
      <c r="H3" s="15" t="s">
        <v>10</v>
      </c>
      <c r="I3" s="15" t="s">
        <v>11</v>
      </c>
      <c r="J3" s="15"/>
      <c r="K3" s="15" t="s">
        <v>10</v>
      </c>
      <c r="L3" s="15" t="s">
        <v>11</v>
      </c>
      <c r="M3" s="15"/>
      <c r="N3" s="15" t="s">
        <v>10</v>
      </c>
      <c r="O3" s="15" t="s">
        <v>11</v>
      </c>
      <c r="P3" s="15"/>
      <c r="Q3" s="15" t="s">
        <v>10</v>
      </c>
      <c r="R3" s="15" t="s">
        <v>11</v>
      </c>
      <c r="S3" s="15"/>
      <c r="T3" s="16" t="s">
        <v>10</v>
      </c>
      <c r="U3" s="16" t="s">
        <v>11</v>
      </c>
      <c r="V3" s="17" t="s">
        <v>10</v>
      </c>
      <c r="W3" s="15" t="s">
        <v>11</v>
      </c>
    </row>
    <row r="4" spans="1:24" s="13" customFormat="1" x14ac:dyDescent="0.2">
      <c r="A4" s="18" t="s">
        <v>12</v>
      </c>
      <c r="B4" s="19">
        <v>85.07</v>
      </c>
      <c r="C4" s="19">
        <v>98.32</v>
      </c>
      <c r="D4" s="19"/>
      <c r="E4" s="19">
        <v>5.31</v>
      </c>
      <c r="F4" s="19">
        <v>0.32</v>
      </c>
      <c r="G4" s="19"/>
      <c r="H4" s="19">
        <v>4.59</v>
      </c>
      <c r="I4" s="19">
        <v>0.4</v>
      </c>
      <c r="J4" s="19"/>
      <c r="K4" s="19">
        <v>2.25</v>
      </c>
      <c r="L4" s="19">
        <v>0.16</v>
      </c>
      <c r="M4" s="19"/>
      <c r="N4" s="19">
        <v>0.99</v>
      </c>
      <c r="O4" s="19">
        <v>0.48</v>
      </c>
      <c r="P4" s="19"/>
      <c r="Q4" s="19">
        <v>1.8</v>
      </c>
      <c r="R4" s="19">
        <v>0.32</v>
      </c>
      <c r="S4" s="19"/>
      <c r="T4" s="20">
        <f>100-B4</f>
        <v>14.930000000000007</v>
      </c>
      <c r="U4" s="20">
        <f>100-C4</f>
        <v>1.6800000000000068</v>
      </c>
      <c r="V4" s="21">
        <v>8.6300000000000008</v>
      </c>
      <c r="W4" s="19">
        <v>6.36</v>
      </c>
    </row>
    <row r="5" spans="1:24" s="13" customFormat="1" x14ac:dyDescent="0.2">
      <c r="A5" s="18" t="s">
        <v>13</v>
      </c>
      <c r="B5" s="19">
        <v>89.21</v>
      </c>
      <c r="C5" s="19">
        <v>97.87</v>
      </c>
      <c r="D5" s="19"/>
      <c r="E5" s="19">
        <v>5.85</v>
      </c>
      <c r="F5" s="19">
        <v>1.67</v>
      </c>
      <c r="G5" s="19"/>
      <c r="H5" s="19">
        <v>2.4900000000000002</v>
      </c>
      <c r="I5" s="19">
        <v>0.19</v>
      </c>
      <c r="J5" s="19"/>
      <c r="K5" s="19">
        <v>1.1599999999999999</v>
      </c>
      <c r="L5" s="19">
        <v>0.09</v>
      </c>
      <c r="M5" s="19"/>
      <c r="N5" s="19">
        <v>0.53</v>
      </c>
      <c r="O5" s="19">
        <v>7.0000000000000007E-2</v>
      </c>
      <c r="P5" s="19"/>
      <c r="Q5" s="19">
        <v>0.76</v>
      </c>
      <c r="R5" s="19">
        <v>0.11</v>
      </c>
      <c r="S5" s="19"/>
      <c r="T5" s="20">
        <f t="shared" ref="T5:U40" si="0">100-B5</f>
        <v>10.790000000000006</v>
      </c>
      <c r="U5" s="20">
        <f t="shared" si="0"/>
        <v>2.1299999999999955</v>
      </c>
      <c r="V5" s="21">
        <v>3.87</v>
      </c>
      <c r="W5" s="19">
        <v>2.34</v>
      </c>
    </row>
    <row r="6" spans="1:24" x14ac:dyDescent="0.2">
      <c r="A6" s="18" t="s">
        <v>14</v>
      </c>
      <c r="B6" s="20" t="s">
        <v>15</v>
      </c>
      <c r="C6" s="20" t="s">
        <v>15</v>
      </c>
      <c r="E6" s="20" t="s">
        <v>15</v>
      </c>
      <c r="F6" s="20" t="s">
        <v>15</v>
      </c>
      <c r="H6" s="20" t="s">
        <v>15</v>
      </c>
      <c r="I6" s="20" t="s">
        <v>15</v>
      </c>
      <c r="K6" s="20" t="s">
        <v>15</v>
      </c>
      <c r="L6" s="20" t="s">
        <v>15</v>
      </c>
      <c r="N6" s="20" t="s">
        <v>15</v>
      </c>
      <c r="O6" s="20" t="s">
        <v>15</v>
      </c>
      <c r="Q6" s="20" t="s">
        <v>15</v>
      </c>
      <c r="R6" s="20" t="s">
        <v>15</v>
      </c>
      <c r="T6" s="20" t="s">
        <v>15</v>
      </c>
      <c r="U6" s="20" t="s">
        <v>15</v>
      </c>
      <c r="V6" s="23" t="s">
        <v>15</v>
      </c>
      <c r="W6" s="20" t="s">
        <v>15</v>
      </c>
    </row>
    <row r="7" spans="1:24" x14ac:dyDescent="0.2">
      <c r="A7" s="18" t="s">
        <v>16</v>
      </c>
      <c r="B7" s="19">
        <v>70.38</v>
      </c>
      <c r="C7" s="19">
        <v>92.84</v>
      </c>
      <c r="E7" s="19">
        <v>10.23</v>
      </c>
      <c r="F7" s="19">
        <v>4.4400000000000004</v>
      </c>
      <c r="H7" s="19">
        <v>5.57</v>
      </c>
      <c r="I7" s="19">
        <v>1.22</v>
      </c>
      <c r="K7" s="19">
        <v>4.3499999999999996</v>
      </c>
      <c r="L7" s="19">
        <v>0.43</v>
      </c>
      <c r="N7" s="19">
        <v>2.75</v>
      </c>
      <c r="O7" s="19">
        <v>0.36</v>
      </c>
      <c r="Q7" s="19">
        <v>6.72</v>
      </c>
      <c r="R7" s="19">
        <v>0.72</v>
      </c>
      <c r="S7" s="24"/>
      <c r="T7" s="20">
        <f>100-B7</f>
        <v>29.620000000000005</v>
      </c>
      <c r="U7" s="20">
        <f t="shared" si="0"/>
        <v>7.1599999999999966</v>
      </c>
      <c r="V7" s="21">
        <v>9.84</v>
      </c>
      <c r="W7" s="19">
        <v>4.97</v>
      </c>
    </row>
    <row r="8" spans="1:24" x14ac:dyDescent="0.2">
      <c r="A8" s="18" t="s">
        <v>17</v>
      </c>
      <c r="B8" s="24">
        <v>66.92</v>
      </c>
      <c r="C8" s="24">
        <v>95.86</v>
      </c>
      <c r="D8" s="24"/>
      <c r="E8" s="24">
        <v>13.4</v>
      </c>
      <c r="F8" s="24">
        <v>2.4500000000000002</v>
      </c>
      <c r="G8" s="24"/>
      <c r="H8" s="24">
        <v>9.57</v>
      </c>
      <c r="I8" s="24">
        <v>0.68</v>
      </c>
      <c r="J8" s="24"/>
      <c r="K8" s="24">
        <v>4.13</v>
      </c>
      <c r="L8" s="24">
        <v>0.34</v>
      </c>
      <c r="M8" s="24"/>
      <c r="N8" s="24">
        <v>2.2200000000000002</v>
      </c>
      <c r="O8" s="24">
        <v>0.17</v>
      </c>
      <c r="P8" s="24"/>
      <c r="Q8" s="24">
        <v>3.75</v>
      </c>
      <c r="R8" s="24">
        <v>0.51</v>
      </c>
      <c r="S8" s="24"/>
      <c r="T8" s="20">
        <f t="shared" ref="T8:T37" si="1">100-B8</f>
        <v>33.08</v>
      </c>
      <c r="U8" s="20">
        <f t="shared" si="0"/>
        <v>4.1400000000000006</v>
      </c>
      <c r="V8" s="21">
        <v>2.3199999999999998</v>
      </c>
      <c r="W8" s="19">
        <v>3.03</v>
      </c>
    </row>
    <row r="9" spans="1:24" x14ac:dyDescent="0.2">
      <c r="A9" s="18" t="s">
        <v>18</v>
      </c>
      <c r="B9" s="24">
        <v>60.79</v>
      </c>
      <c r="C9" s="24">
        <v>92.21</v>
      </c>
      <c r="D9" s="24"/>
      <c r="E9" s="24">
        <v>13.03</v>
      </c>
      <c r="F9" s="24">
        <v>4.41</v>
      </c>
      <c r="G9" s="24"/>
      <c r="H9" s="24">
        <v>11.2</v>
      </c>
      <c r="I9" s="24">
        <v>1.6</v>
      </c>
      <c r="J9" s="24"/>
      <c r="K9" s="24">
        <v>5.7</v>
      </c>
      <c r="L9" s="24">
        <v>0.75</v>
      </c>
      <c r="M9" s="24"/>
      <c r="N9" s="24">
        <v>3.05</v>
      </c>
      <c r="O9" s="24">
        <v>0.28000000000000003</v>
      </c>
      <c r="P9" s="24"/>
      <c r="Q9" s="24">
        <v>6.21</v>
      </c>
      <c r="R9" s="24">
        <v>0.75</v>
      </c>
      <c r="S9" s="24"/>
      <c r="T9" s="20">
        <f t="shared" si="1"/>
        <v>39.21</v>
      </c>
      <c r="U9" s="20">
        <f t="shared" si="0"/>
        <v>7.7900000000000063</v>
      </c>
      <c r="V9" s="21">
        <v>2.58</v>
      </c>
      <c r="W9" s="19">
        <v>2.29</v>
      </c>
    </row>
    <row r="10" spans="1:24" x14ac:dyDescent="0.2">
      <c r="A10" s="18" t="s">
        <v>19</v>
      </c>
      <c r="B10" s="24">
        <v>84.7</v>
      </c>
      <c r="C10" s="24">
        <v>97.01</v>
      </c>
      <c r="D10" s="24"/>
      <c r="E10" s="24">
        <v>8.14</v>
      </c>
      <c r="F10" s="24">
        <v>1.77</v>
      </c>
      <c r="G10" s="24"/>
      <c r="H10" s="24">
        <v>2.2400000000000002</v>
      </c>
      <c r="I10" s="24">
        <v>0.33</v>
      </c>
      <c r="J10" s="24"/>
      <c r="K10" s="24">
        <v>1.31</v>
      </c>
      <c r="L10" s="24">
        <v>0.23</v>
      </c>
      <c r="M10" s="24"/>
      <c r="N10" s="24">
        <v>1.04</v>
      </c>
      <c r="O10" s="24">
        <v>0.11</v>
      </c>
      <c r="P10" s="24"/>
      <c r="Q10" s="24">
        <v>2.58</v>
      </c>
      <c r="R10" s="24">
        <v>0.56000000000000005</v>
      </c>
      <c r="S10" s="24"/>
      <c r="T10" s="20">
        <f t="shared" si="1"/>
        <v>15.299999999999997</v>
      </c>
      <c r="U10" s="20">
        <f t="shared" si="0"/>
        <v>2.9899999999999949</v>
      </c>
      <c r="V10" s="21">
        <v>0.23</v>
      </c>
      <c r="W10" s="19">
        <v>0.37</v>
      </c>
    </row>
    <row r="11" spans="1:24" x14ac:dyDescent="0.2">
      <c r="A11" s="18" t="s">
        <v>20</v>
      </c>
      <c r="B11" s="24">
        <v>71.069999999999993</v>
      </c>
      <c r="C11" s="24">
        <v>95.61</v>
      </c>
      <c r="D11" s="24"/>
      <c r="E11" s="24">
        <v>12.56</v>
      </c>
      <c r="F11" s="24">
        <v>3.93</v>
      </c>
      <c r="G11" s="24"/>
      <c r="H11" s="24">
        <v>6.73</v>
      </c>
      <c r="I11" s="24">
        <v>0.35</v>
      </c>
      <c r="J11" s="24"/>
      <c r="K11" s="24">
        <v>3.81</v>
      </c>
      <c r="L11" s="24">
        <v>0</v>
      </c>
      <c r="M11" s="24"/>
      <c r="N11" s="24">
        <v>2.2799999999999998</v>
      </c>
      <c r="O11" s="24">
        <v>0</v>
      </c>
      <c r="P11" s="24"/>
      <c r="Q11" s="24">
        <v>3.55</v>
      </c>
      <c r="R11" s="24">
        <v>0.12</v>
      </c>
      <c r="S11" s="24"/>
      <c r="T11" s="20">
        <f t="shared" si="1"/>
        <v>28.930000000000007</v>
      </c>
      <c r="U11" s="20">
        <f t="shared" si="0"/>
        <v>4.3900000000000006</v>
      </c>
      <c r="V11" s="21">
        <v>1.01</v>
      </c>
      <c r="W11" s="19">
        <v>0.92</v>
      </c>
    </row>
    <row r="12" spans="1:24" x14ac:dyDescent="0.2">
      <c r="A12" s="18" t="s">
        <v>21</v>
      </c>
      <c r="B12" s="24">
        <v>79.64</v>
      </c>
      <c r="C12" s="24">
        <v>96.07</v>
      </c>
      <c r="D12" s="24"/>
      <c r="E12" s="24">
        <v>10.47</v>
      </c>
      <c r="F12" s="24">
        <v>2.29</v>
      </c>
      <c r="G12" s="24"/>
      <c r="H12" s="24">
        <v>4.7</v>
      </c>
      <c r="I12" s="24">
        <v>0.65</v>
      </c>
      <c r="J12" s="24"/>
      <c r="K12" s="24">
        <v>2.39</v>
      </c>
      <c r="L12" s="24">
        <v>0.25</v>
      </c>
      <c r="M12" s="24"/>
      <c r="N12" s="24">
        <v>0.99</v>
      </c>
      <c r="O12" s="24">
        <v>0.49</v>
      </c>
      <c r="P12" s="24"/>
      <c r="Q12" s="24">
        <v>1.81</v>
      </c>
      <c r="R12" s="24">
        <v>0.25</v>
      </c>
      <c r="S12" s="24"/>
      <c r="T12" s="20">
        <f t="shared" si="1"/>
        <v>20.36</v>
      </c>
      <c r="U12" s="20">
        <f t="shared" si="0"/>
        <v>3.9300000000000068</v>
      </c>
      <c r="V12" s="21">
        <v>0.9</v>
      </c>
      <c r="W12" s="19">
        <v>0.49</v>
      </c>
    </row>
    <row r="13" spans="1:24" x14ac:dyDescent="0.2">
      <c r="A13" s="18" t="s">
        <v>22</v>
      </c>
      <c r="B13" s="24">
        <v>80.319999999999993</v>
      </c>
      <c r="C13" s="24">
        <v>98.02</v>
      </c>
      <c r="D13" s="24"/>
      <c r="E13" s="24">
        <v>11.24</v>
      </c>
      <c r="F13" s="24">
        <v>1.98</v>
      </c>
      <c r="G13" s="24"/>
      <c r="H13" s="24">
        <v>6.43</v>
      </c>
      <c r="I13" s="24">
        <v>0</v>
      </c>
      <c r="J13" s="24"/>
      <c r="K13" s="24">
        <v>0.4</v>
      </c>
      <c r="L13" s="24">
        <v>0</v>
      </c>
      <c r="M13" s="24"/>
      <c r="N13" s="24">
        <v>0.8</v>
      </c>
      <c r="O13" s="24">
        <v>0</v>
      </c>
      <c r="P13" s="24"/>
      <c r="Q13" s="24">
        <v>0.8</v>
      </c>
      <c r="R13" s="24">
        <v>0</v>
      </c>
      <c r="S13" s="24"/>
      <c r="T13" s="20">
        <f t="shared" si="1"/>
        <v>19.680000000000007</v>
      </c>
      <c r="U13" s="20">
        <f t="shared" si="0"/>
        <v>1.980000000000004</v>
      </c>
      <c r="V13" s="21">
        <v>3.11</v>
      </c>
      <c r="W13" s="19">
        <v>0.79</v>
      </c>
    </row>
    <row r="14" spans="1:24" x14ac:dyDescent="0.2">
      <c r="A14" s="18" t="s">
        <v>23</v>
      </c>
      <c r="B14" s="24">
        <v>66.180000000000007</v>
      </c>
      <c r="C14" s="24">
        <v>92.86</v>
      </c>
      <c r="D14" s="24"/>
      <c r="E14" s="24">
        <v>20.059999999999999</v>
      </c>
      <c r="F14" s="24">
        <v>6.13</v>
      </c>
      <c r="G14" s="24"/>
      <c r="H14" s="24">
        <v>6.98</v>
      </c>
      <c r="I14" s="24">
        <v>0.77</v>
      </c>
      <c r="J14" s="24"/>
      <c r="K14" s="24">
        <v>3.8</v>
      </c>
      <c r="L14" s="24">
        <v>0.1</v>
      </c>
      <c r="M14" s="24"/>
      <c r="N14" s="24">
        <v>1.41</v>
      </c>
      <c r="O14" s="24">
        <v>0.05</v>
      </c>
      <c r="P14" s="24"/>
      <c r="Q14" s="24">
        <v>1.56</v>
      </c>
      <c r="R14" s="24">
        <v>0.1</v>
      </c>
      <c r="S14" s="24"/>
      <c r="T14" s="20">
        <f t="shared" si="1"/>
        <v>33.819999999999993</v>
      </c>
      <c r="U14" s="20">
        <f t="shared" si="0"/>
        <v>7.1400000000000006</v>
      </c>
      <c r="V14" s="21">
        <v>1.99</v>
      </c>
      <c r="W14" s="19">
        <v>0.86</v>
      </c>
    </row>
    <row r="15" spans="1:24" x14ac:dyDescent="0.2">
      <c r="A15" s="18" t="s">
        <v>24</v>
      </c>
      <c r="B15" s="24">
        <v>77.290000000000006</v>
      </c>
      <c r="C15" s="24">
        <v>95.25</v>
      </c>
      <c r="D15" s="24"/>
      <c r="E15" s="24">
        <v>8.7899999999999991</v>
      </c>
      <c r="F15" s="24">
        <v>2.9</v>
      </c>
      <c r="G15" s="24"/>
      <c r="H15" s="24">
        <v>4.76</v>
      </c>
      <c r="I15" s="24">
        <v>0.7</v>
      </c>
      <c r="J15" s="24"/>
      <c r="K15" s="24">
        <v>4.12</v>
      </c>
      <c r="L15" s="24">
        <v>0.35</v>
      </c>
      <c r="M15" s="24"/>
      <c r="N15" s="24">
        <v>1.37</v>
      </c>
      <c r="O15" s="24">
        <v>0.53</v>
      </c>
      <c r="P15" s="24"/>
      <c r="Q15" s="24">
        <v>3.66</v>
      </c>
      <c r="R15" s="24">
        <v>0.26</v>
      </c>
      <c r="S15" s="24"/>
      <c r="T15" s="20">
        <f>100-B15</f>
        <v>22.709999999999994</v>
      </c>
      <c r="U15" s="20">
        <f>100-C15</f>
        <v>4.75</v>
      </c>
      <c r="V15" s="21">
        <v>7.38</v>
      </c>
      <c r="W15" s="19">
        <v>8.89</v>
      </c>
    </row>
    <row r="16" spans="1:24" x14ac:dyDescent="0.2">
      <c r="A16" s="18" t="s">
        <v>25</v>
      </c>
      <c r="B16" s="24">
        <v>72.84</v>
      </c>
      <c r="C16" s="24">
        <v>92.47</v>
      </c>
      <c r="D16" s="24"/>
      <c r="E16" s="24">
        <v>11.84</v>
      </c>
      <c r="F16" s="24">
        <v>5.24</v>
      </c>
      <c r="G16" s="24"/>
      <c r="H16" s="24">
        <v>7.73</v>
      </c>
      <c r="I16" s="24">
        <v>1.38</v>
      </c>
      <c r="J16" s="24"/>
      <c r="K16" s="24">
        <v>4.6399999999999997</v>
      </c>
      <c r="L16" s="24">
        <v>0.6</v>
      </c>
      <c r="M16" s="24"/>
      <c r="N16" s="24">
        <v>1.32</v>
      </c>
      <c r="O16" s="24">
        <v>0.05</v>
      </c>
      <c r="P16" s="24"/>
      <c r="Q16" s="24">
        <v>1.63</v>
      </c>
      <c r="R16" s="24">
        <v>0.25</v>
      </c>
      <c r="S16" s="24"/>
      <c r="T16" s="20">
        <f t="shared" si="1"/>
        <v>27.159999999999997</v>
      </c>
      <c r="U16" s="20">
        <f t="shared" si="0"/>
        <v>7.5300000000000011</v>
      </c>
      <c r="V16" s="21">
        <v>1.98</v>
      </c>
      <c r="W16" s="19">
        <v>1.24</v>
      </c>
    </row>
    <row r="17" spans="1:23" x14ac:dyDescent="0.2">
      <c r="A17" s="18" t="s">
        <v>26</v>
      </c>
      <c r="B17" s="24">
        <v>76.45</v>
      </c>
      <c r="C17" s="24">
        <v>96.6</v>
      </c>
      <c r="D17" s="24"/>
      <c r="E17" s="24">
        <v>6.92</v>
      </c>
      <c r="F17" s="24">
        <v>1.39</v>
      </c>
      <c r="G17" s="24"/>
      <c r="H17" s="24">
        <v>5.79</v>
      </c>
      <c r="I17" s="24">
        <v>0.63</v>
      </c>
      <c r="J17" s="24"/>
      <c r="K17" s="24">
        <v>3.2</v>
      </c>
      <c r="L17" s="24">
        <v>0.5</v>
      </c>
      <c r="M17" s="24"/>
      <c r="N17" s="24">
        <v>2.58</v>
      </c>
      <c r="O17" s="24">
        <v>0.13</v>
      </c>
      <c r="P17" s="24"/>
      <c r="Q17" s="24">
        <v>5.0599999999999996</v>
      </c>
      <c r="R17" s="24">
        <v>0.76</v>
      </c>
      <c r="S17" s="24"/>
      <c r="T17" s="20">
        <f t="shared" si="1"/>
        <v>23.549999999999997</v>
      </c>
      <c r="U17" s="20">
        <f t="shared" si="0"/>
        <v>3.4000000000000057</v>
      </c>
      <c r="V17" s="21">
        <v>7.55</v>
      </c>
      <c r="W17" s="19">
        <v>13.6</v>
      </c>
    </row>
    <row r="18" spans="1:23" x14ac:dyDescent="0.2">
      <c r="A18" s="18" t="s">
        <v>27</v>
      </c>
      <c r="B18" s="24">
        <v>50.51</v>
      </c>
      <c r="C18" s="24">
        <v>88.41</v>
      </c>
      <c r="D18" s="24"/>
      <c r="E18" s="24">
        <v>22.59</v>
      </c>
      <c r="F18" s="24">
        <v>9</v>
      </c>
      <c r="G18" s="24"/>
      <c r="H18" s="24">
        <v>12.46</v>
      </c>
      <c r="I18" s="24">
        <v>2.0699999999999998</v>
      </c>
      <c r="J18" s="24"/>
      <c r="K18" s="24">
        <v>6.92</v>
      </c>
      <c r="L18" s="24">
        <v>0.34</v>
      </c>
      <c r="M18" s="24"/>
      <c r="N18" s="24">
        <v>3.18</v>
      </c>
      <c r="O18" s="24">
        <v>7.0000000000000007E-2</v>
      </c>
      <c r="P18" s="24"/>
      <c r="Q18" s="24">
        <v>4.33</v>
      </c>
      <c r="R18" s="24">
        <v>0.1</v>
      </c>
      <c r="S18" s="24"/>
      <c r="T18" s="20">
        <f t="shared" si="1"/>
        <v>49.49</v>
      </c>
      <c r="U18" s="20">
        <f t="shared" si="0"/>
        <v>11.590000000000003</v>
      </c>
      <c r="V18" s="21">
        <v>0.5</v>
      </c>
      <c r="W18" s="19">
        <v>0.64</v>
      </c>
    </row>
    <row r="19" spans="1:23" x14ac:dyDescent="0.2">
      <c r="A19" s="18" t="s">
        <v>28</v>
      </c>
      <c r="B19" s="24">
        <v>73.55</v>
      </c>
      <c r="C19" s="24">
        <v>93.95</v>
      </c>
      <c r="D19" s="24"/>
      <c r="E19" s="24">
        <v>9.58</v>
      </c>
      <c r="F19" s="24">
        <v>3.36</v>
      </c>
      <c r="G19" s="24"/>
      <c r="H19" s="24">
        <v>7.45</v>
      </c>
      <c r="I19" s="24">
        <v>1.52</v>
      </c>
      <c r="J19" s="24"/>
      <c r="K19" s="24">
        <v>4.82</v>
      </c>
      <c r="L19" s="24">
        <v>0.79</v>
      </c>
      <c r="M19" s="24"/>
      <c r="N19" s="24">
        <v>2.17</v>
      </c>
      <c r="O19" s="24">
        <v>0.15</v>
      </c>
      <c r="P19" s="24"/>
      <c r="Q19" s="24">
        <v>2.42</v>
      </c>
      <c r="R19" s="24">
        <v>0.23</v>
      </c>
      <c r="S19" s="24"/>
      <c r="T19" s="20">
        <f t="shared" si="1"/>
        <v>26.450000000000003</v>
      </c>
      <c r="U19" s="20">
        <f t="shared" si="0"/>
        <v>6.0499999999999972</v>
      </c>
      <c r="V19" s="21">
        <v>1.45</v>
      </c>
      <c r="W19" s="19">
        <v>0.77</v>
      </c>
    </row>
    <row r="20" spans="1:23" x14ac:dyDescent="0.2">
      <c r="A20" s="18" t="s">
        <v>29</v>
      </c>
      <c r="B20" s="24">
        <v>88.5</v>
      </c>
      <c r="C20" s="24">
        <v>97.74</v>
      </c>
      <c r="D20" s="24"/>
      <c r="E20" s="24">
        <v>7.15</v>
      </c>
      <c r="F20" s="24">
        <v>1.51</v>
      </c>
      <c r="G20" s="24"/>
      <c r="H20" s="24">
        <v>2.56</v>
      </c>
      <c r="I20" s="24">
        <v>0.38</v>
      </c>
      <c r="J20" s="24"/>
      <c r="K20" s="24">
        <v>1.17</v>
      </c>
      <c r="L20" s="24">
        <v>0.08</v>
      </c>
      <c r="M20" s="24"/>
      <c r="N20" s="24">
        <v>0.23</v>
      </c>
      <c r="O20" s="24">
        <v>0.08</v>
      </c>
      <c r="P20" s="24"/>
      <c r="Q20" s="24">
        <v>0.39</v>
      </c>
      <c r="R20" s="24">
        <v>0.23</v>
      </c>
      <c r="S20" s="24"/>
      <c r="T20" s="20">
        <f t="shared" si="1"/>
        <v>11.5</v>
      </c>
      <c r="U20" s="20">
        <f t="shared" si="0"/>
        <v>2.2600000000000051</v>
      </c>
      <c r="V20" s="21">
        <v>1.91</v>
      </c>
      <c r="W20" s="19">
        <v>1.85</v>
      </c>
    </row>
    <row r="21" spans="1:23" x14ac:dyDescent="0.2">
      <c r="A21" s="18" t="s">
        <v>30</v>
      </c>
      <c r="B21" s="24">
        <v>74.14</v>
      </c>
      <c r="C21" s="24">
        <v>93.51</v>
      </c>
      <c r="D21" s="24"/>
      <c r="E21" s="24">
        <v>16.600000000000001</v>
      </c>
      <c r="F21" s="24">
        <v>5.22</v>
      </c>
      <c r="G21" s="24"/>
      <c r="H21" s="24">
        <v>4.5599999999999996</v>
      </c>
      <c r="I21" s="24">
        <v>0.85</v>
      </c>
      <c r="J21" s="24"/>
      <c r="K21" s="24">
        <v>2.63</v>
      </c>
      <c r="L21" s="24">
        <v>0.28000000000000003</v>
      </c>
      <c r="M21" s="24"/>
      <c r="N21" s="24">
        <v>0.55000000000000004</v>
      </c>
      <c r="O21" s="24">
        <v>0.14000000000000001</v>
      </c>
      <c r="P21" s="24"/>
      <c r="Q21" s="24">
        <v>1.52</v>
      </c>
      <c r="R21" s="24">
        <v>0</v>
      </c>
      <c r="S21" s="24"/>
      <c r="T21" s="20">
        <f t="shared" si="1"/>
        <v>25.86</v>
      </c>
      <c r="U21" s="20">
        <f t="shared" si="0"/>
        <v>6.4899999999999949</v>
      </c>
      <c r="V21" s="21">
        <v>3.47</v>
      </c>
      <c r="W21" s="19">
        <v>1.66</v>
      </c>
    </row>
    <row r="22" spans="1:23" x14ac:dyDescent="0.2">
      <c r="A22" s="18" t="s">
        <v>31</v>
      </c>
      <c r="B22" s="24">
        <v>76.25</v>
      </c>
      <c r="C22" s="24">
        <v>94.99</v>
      </c>
      <c r="D22" s="24"/>
      <c r="E22" s="24">
        <v>8.82</v>
      </c>
      <c r="F22" s="24">
        <v>3.08</v>
      </c>
      <c r="G22" s="24"/>
      <c r="H22" s="24">
        <v>7.41</v>
      </c>
      <c r="I22" s="24">
        <v>1.04</v>
      </c>
      <c r="J22" s="24"/>
      <c r="K22" s="24">
        <v>4.46</v>
      </c>
      <c r="L22" s="24">
        <v>0.37</v>
      </c>
      <c r="M22" s="24"/>
      <c r="N22" s="24">
        <v>1.05</v>
      </c>
      <c r="O22" s="24">
        <v>0.21</v>
      </c>
      <c r="P22" s="24"/>
      <c r="Q22" s="24">
        <v>2</v>
      </c>
      <c r="R22" s="24">
        <v>0.31</v>
      </c>
      <c r="S22" s="24"/>
      <c r="T22" s="20">
        <f t="shared" si="1"/>
        <v>23.75</v>
      </c>
      <c r="U22" s="20">
        <f t="shared" si="0"/>
        <v>5.0100000000000051</v>
      </c>
      <c r="V22" s="21">
        <v>4.63</v>
      </c>
      <c r="W22" s="19">
        <v>2.4900000000000002</v>
      </c>
    </row>
    <row r="23" spans="1:23" x14ac:dyDescent="0.2">
      <c r="A23" s="18" t="s">
        <v>32</v>
      </c>
      <c r="B23" s="24">
        <v>82.61</v>
      </c>
      <c r="C23" s="24">
        <v>98.24</v>
      </c>
      <c r="D23" s="24"/>
      <c r="E23" s="24">
        <v>7.97</v>
      </c>
      <c r="F23" s="24">
        <v>0.59</v>
      </c>
      <c r="G23" s="24"/>
      <c r="H23" s="24">
        <v>5.07</v>
      </c>
      <c r="I23" s="24">
        <v>0.59</v>
      </c>
      <c r="J23" s="24"/>
      <c r="K23" s="24">
        <v>0</v>
      </c>
      <c r="L23" s="24">
        <v>0</v>
      </c>
      <c r="M23" s="24"/>
      <c r="N23" s="24">
        <v>1.45</v>
      </c>
      <c r="O23" s="24">
        <v>0</v>
      </c>
      <c r="P23" s="24"/>
      <c r="Q23" s="24">
        <v>2.9</v>
      </c>
      <c r="R23" s="24">
        <v>0.59</v>
      </c>
      <c r="S23" s="24"/>
      <c r="T23" s="20">
        <f t="shared" si="1"/>
        <v>17.39</v>
      </c>
      <c r="U23" s="20">
        <f t="shared" si="0"/>
        <v>1.7600000000000051</v>
      </c>
      <c r="V23" s="21">
        <v>3.5</v>
      </c>
      <c r="W23" s="19">
        <v>1.73</v>
      </c>
    </row>
    <row r="24" spans="1:23" x14ac:dyDescent="0.2">
      <c r="A24" s="18" t="s">
        <v>33</v>
      </c>
      <c r="B24" s="24">
        <v>79.7</v>
      </c>
      <c r="C24" s="24">
        <v>96.65</v>
      </c>
      <c r="D24" s="24"/>
      <c r="E24" s="24">
        <v>9.23</v>
      </c>
      <c r="F24" s="24">
        <v>2</v>
      </c>
      <c r="G24" s="24"/>
      <c r="H24" s="24">
        <v>4.6500000000000004</v>
      </c>
      <c r="I24" s="24">
        <v>0.4</v>
      </c>
      <c r="J24" s="24"/>
      <c r="K24" s="24">
        <v>2.41</v>
      </c>
      <c r="L24" s="24">
        <v>0.48</v>
      </c>
      <c r="M24" s="24"/>
      <c r="N24" s="24">
        <v>1.61</v>
      </c>
      <c r="O24" s="24">
        <v>0.32</v>
      </c>
      <c r="P24" s="24"/>
      <c r="Q24" s="24">
        <v>2.41</v>
      </c>
      <c r="R24" s="24">
        <v>0.16</v>
      </c>
      <c r="S24" s="24"/>
      <c r="T24" s="20">
        <f t="shared" si="1"/>
        <v>20.299999999999997</v>
      </c>
      <c r="U24" s="20">
        <f t="shared" si="0"/>
        <v>3.3499999999999943</v>
      </c>
      <c r="V24" s="21">
        <v>4.37</v>
      </c>
      <c r="W24" s="19">
        <v>1.42</v>
      </c>
    </row>
    <row r="25" spans="1:23" x14ac:dyDescent="0.2">
      <c r="A25" s="18" t="s">
        <v>34</v>
      </c>
      <c r="B25" s="24">
        <v>88.04</v>
      </c>
      <c r="C25" s="24">
        <v>97.42</v>
      </c>
      <c r="D25" s="24"/>
      <c r="E25" s="24">
        <v>7.17</v>
      </c>
      <c r="F25" s="24">
        <v>1.66</v>
      </c>
      <c r="G25" s="24"/>
      <c r="H25" s="24">
        <v>2.64</v>
      </c>
      <c r="I25" s="24">
        <v>0.49</v>
      </c>
      <c r="J25" s="24"/>
      <c r="K25" s="24">
        <v>0.94</v>
      </c>
      <c r="L25" s="24">
        <v>0.06</v>
      </c>
      <c r="M25" s="24"/>
      <c r="N25" s="24">
        <v>0.44</v>
      </c>
      <c r="O25" s="24">
        <v>0.12</v>
      </c>
      <c r="P25" s="24"/>
      <c r="Q25" s="24">
        <v>0.76</v>
      </c>
      <c r="R25" s="24">
        <v>0.25</v>
      </c>
      <c r="S25" s="24"/>
      <c r="T25" s="20">
        <f t="shared" si="1"/>
        <v>11.959999999999994</v>
      </c>
      <c r="U25" s="20">
        <f t="shared" si="0"/>
        <v>2.5799999999999983</v>
      </c>
      <c r="V25" s="21">
        <v>4.5599999999999996</v>
      </c>
      <c r="W25" s="19">
        <v>1.87</v>
      </c>
    </row>
    <row r="26" spans="1:23" x14ac:dyDescent="0.2">
      <c r="A26" s="18" t="s">
        <v>35</v>
      </c>
      <c r="B26" s="24">
        <v>91.11</v>
      </c>
      <c r="C26" s="24">
        <v>98.4</v>
      </c>
      <c r="D26" s="24"/>
      <c r="E26" s="24">
        <v>4.4400000000000004</v>
      </c>
      <c r="F26" s="24">
        <v>0.8</v>
      </c>
      <c r="G26" s="24"/>
      <c r="H26" s="24">
        <v>1.64</v>
      </c>
      <c r="I26" s="24">
        <v>0.24</v>
      </c>
      <c r="J26" s="24"/>
      <c r="K26" s="24">
        <v>1.01</v>
      </c>
      <c r="L26" s="24">
        <v>0.08</v>
      </c>
      <c r="M26" s="24"/>
      <c r="N26" s="24">
        <v>0.94</v>
      </c>
      <c r="O26" s="24">
        <v>0.4</v>
      </c>
      <c r="P26" s="24"/>
      <c r="Q26" s="24">
        <v>0.86</v>
      </c>
      <c r="R26" s="24">
        <v>0.08</v>
      </c>
      <c r="S26" s="24"/>
      <c r="T26" s="20">
        <f t="shared" si="1"/>
        <v>8.89</v>
      </c>
      <c r="U26" s="20">
        <f t="shared" si="0"/>
        <v>1.5999999999999943</v>
      </c>
      <c r="V26" s="21">
        <v>3.17</v>
      </c>
      <c r="W26" s="19">
        <v>0.95</v>
      </c>
    </row>
    <row r="27" spans="1:23" x14ac:dyDescent="0.2">
      <c r="A27" s="18" t="s">
        <v>36</v>
      </c>
      <c r="B27" s="24">
        <v>77.5</v>
      </c>
      <c r="C27" s="24">
        <v>94.33</v>
      </c>
      <c r="D27" s="24"/>
      <c r="E27" s="24">
        <v>11</v>
      </c>
      <c r="F27" s="24">
        <v>3.61</v>
      </c>
      <c r="G27" s="24"/>
      <c r="H27" s="24">
        <v>5.5</v>
      </c>
      <c r="I27" s="24">
        <v>1.55</v>
      </c>
      <c r="J27" s="24"/>
      <c r="K27" s="24">
        <v>3</v>
      </c>
      <c r="L27" s="24">
        <v>0.52</v>
      </c>
      <c r="M27" s="24"/>
      <c r="N27" s="24">
        <v>1.5</v>
      </c>
      <c r="O27" s="24">
        <v>0</v>
      </c>
      <c r="P27" s="24"/>
      <c r="Q27" s="24">
        <v>1.5</v>
      </c>
      <c r="R27" s="24">
        <v>0</v>
      </c>
      <c r="S27" s="24"/>
      <c r="T27" s="20">
        <f t="shared" si="1"/>
        <v>22.5</v>
      </c>
      <c r="U27" s="20">
        <f t="shared" si="0"/>
        <v>5.6700000000000017</v>
      </c>
      <c r="V27" s="21">
        <v>0.99</v>
      </c>
      <c r="W27" s="19">
        <v>0.51</v>
      </c>
    </row>
    <row r="28" spans="1:23" x14ac:dyDescent="0.2">
      <c r="A28" s="18" t="s">
        <v>37</v>
      </c>
      <c r="B28" s="24">
        <v>62.11</v>
      </c>
      <c r="C28" s="24">
        <v>92.35</v>
      </c>
      <c r="D28" s="24"/>
      <c r="E28" s="24">
        <v>12.27</v>
      </c>
      <c r="F28" s="24">
        <v>4.24</v>
      </c>
      <c r="G28" s="24"/>
      <c r="H28" s="24">
        <v>9.23</v>
      </c>
      <c r="I28" s="24">
        <v>1.38</v>
      </c>
      <c r="J28" s="24"/>
      <c r="K28" s="24">
        <v>5.98</v>
      </c>
      <c r="L28" s="24">
        <v>0.5</v>
      </c>
      <c r="M28" s="24"/>
      <c r="N28" s="24">
        <v>4.54</v>
      </c>
      <c r="O28" s="24">
        <v>0.72</v>
      </c>
      <c r="P28" s="24"/>
      <c r="Q28" s="24">
        <v>5.87</v>
      </c>
      <c r="R28" s="24">
        <v>0.83</v>
      </c>
      <c r="S28" s="24"/>
      <c r="T28" s="20">
        <f t="shared" si="1"/>
        <v>37.89</v>
      </c>
      <c r="U28" s="20">
        <f t="shared" si="0"/>
        <v>7.6500000000000057</v>
      </c>
      <c r="V28" s="21">
        <v>4.24</v>
      </c>
      <c r="W28" s="19">
        <v>3.76</v>
      </c>
    </row>
    <row r="29" spans="1:23" x14ac:dyDescent="0.2">
      <c r="A29" s="18" t="s">
        <v>38</v>
      </c>
      <c r="B29" s="24">
        <v>76.83</v>
      </c>
      <c r="C29" s="24">
        <v>94.6</v>
      </c>
      <c r="D29" s="24"/>
      <c r="E29" s="24">
        <v>14.13</v>
      </c>
      <c r="F29" s="24">
        <v>4.13</v>
      </c>
      <c r="G29" s="24"/>
      <c r="H29" s="24">
        <v>5.18</v>
      </c>
      <c r="I29" s="24">
        <v>0.87</v>
      </c>
      <c r="J29" s="24"/>
      <c r="K29" s="24">
        <v>1.75</v>
      </c>
      <c r="L29" s="24">
        <v>0.39</v>
      </c>
      <c r="M29" s="24"/>
      <c r="N29" s="24">
        <v>1.33</v>
      </c>
      <c r="O29" s="24">
        <v>0</v>
      </c>
      <c r="P29" s="24"/>
      <c r="Q29" s="24">
        <v>0.78</v>
      </c>
      <c r="R29" s="24">
        <v>0</v>
      </c>
      <c r="S29" s="24"/>
      <c r="T29" s="20">
        <f t="shared" si="1"/>
        <v>23.17</v>
      </c>
      <c r="U29" s="20">
        <f t="shared" si="0"/>
        <v>5.4000000000000057</v>
      </c>
      <c r="V29" s="21">
        <v>0.55000000000000004</v>
      </c>
      <c r="W29" s="19">
        <v>0.22</v>
      </c>
    </row>
    <row r="30" spans="1:23" x14ac:dyDescent="0.2">
      <c r="A30" s="18" t="s">
        <v>39</v>
      </c>
      <c r="B30" s="24">
        <v>88.83</v>
      </c>
      <c r="C30" s="24">
        <v>97.04</v>
      </c>
      <c r="D30" s="24"/>
      <c r="E30" s="24">
        <v>5.1100000000000003</v>
      </c>
      <c r="F30" s="24">
        <v>2.44</v>
      </c>
      <c r="G30" s="24"/>
      <c r="H30" s="24">
        <v>2.36</v>
      </c>
      <c r="I30" s="24">
        <v>0.49</v>
      </c>
      <c r="J30" s="24"/>
      <c r="K30" s="24">
        <v>1.62</v>
      </c>
      <c r="L30" s="24">
        <v>0.03</v>
      </c>
      <c r="M30" s="24"/>
      <c r="N30" s="24">
        <v>0.87</v>
      </c>
      <c r="O30" s="24">
        <v>0</v>
      </c>
      <c r="P30" s="24"/>
      <c r="Q30" s="24">
        <v>1.22</v>
      </c>
      <c r="R30" s="24">
        <v>0</v>
      </c>
      <c r="S30" s="24"/>
      <c r="T30" s="20">
        <f t="shared" si="1"/>
        <v>11.170000000000002</v>
      </c>
      <c r="U30" s="20">
        <f t="shared" si="0"/>
        <v>2.9599999999999937</v>
      </c>
      <c r="V30" s="21">
        <v>5.78</v>
      </c>
      <c r="W30" s="19">
        <v>3.88</v>
      </c>
    </row>
    <row r="31" spans="1:23" x14ac:dyDescent="0.2">
      <c r="A31" s="18" t="s">
        <v>40</v>
      </c>
      <c r="B31" s="24">
        <v>83.21</v>
      </c>
      <c r="C31" s="24">
        <v>95.76</v>
      </c>
      <c r="D31" s="24"/>
      <c r="E31" s="24">
        <v>7.65</v>
      </c>
      <c r="F31" s="24">
        <v>1.67</v>
      </c>
      <c r="G31" s="24"/>
      <c r="H31" s="24">
        <v>3.69</v>
      </c>
      <c r="I31" s="24">
        <v>0.94</v>
      </c>
      <c r="J31" s="24"/>
      <c r="K31" s="24">
        <v>2.17</v>
      </c>
      <c r="L31" s="24">
        <v>0.97</v>
      </c>
      <c r="M31" s="24"/>
      <c r="N31" s="24">
        <v>1.1200000000000001</v>
      </c>
      <c r="O31" s="24">
        <v>0.48</v>
      </c>
      <c r="P31" s="24"/>
      <c r="Q31" s="24">
        <v>2.16</v>
      </c>
      <c r="R31" s="24">
        <v>0.17</v>
      </c>
      <c r="S31" s="24"/>
      <c r="T31" s="20">
        <f t="shared" si="1"/>
        <v>16.790000000000006</v>
      </c>
      <c r="U31" s="20">
        <f t="shared" si="0"/>
        <v>4.2399999999999949</v>
      </c>
      <c r="V31" s="21">
        <v>1.61</v>
      </c>
      <c r="W31" s="19">
        <v>1.08</v>
      </c>
    </row>
    <row r="32" spans="1:23" x14ac:dyDescent="0.2">
      <c r="A32" s="18" t="s">
        <v>41</v>
      </c>
      <c r="B32" s="24">
        <v>86.06</v>
      </c>
      <c r="C32" s="24">
        <v>96.5</v>
      </c>
      <c r="D32" s="24"/>
      <c r="E32" s="24">
        <v>6.16</v>
      </c>
      <c r="F32" s="24">
        <v>2.31</v>
      </c>
      <c r="G32" s="24"/>
      <c r="H32" s="24">
        <v>3.31</v>
      </c>
      <c r="I32" s="24">
        <v>0.75</v>
      </c>
      <c r="J32" s="24"/>
      <c r="K32" s="24">
        <v>1.82</v>
      </c>
      <c r="L32" s="24">
        <v>0.38</v>
      </c>
      <c r="M32" s="24"/>
      <c r="N32" s="24">
        <v>0.84</v>
      </c>
      <c r="O32" s="24">
        <v>0.05</v>
      </c>
      <c r="P32" s="24"/>
      <c r="Q32" s="24">
        <v>1.82</v>
      </c>
      <c r="R32" s="24">
        <v>0</v>
      </c>
      <c r="S32" s="24"/>
      <c r="T32" s="20">
        <f t="shared" si="1"/>
        <v>13.939999999999998</v>
      </c>
      <c r="U32" s="20">
        <f t="shared" si="0"/>
        <v>3.5</v>
      </c>
      <c r="V32" s="21">
        <v>1.66</v>
      </c>
      <c r="W32" s="19">
        <v>1.54</v>
      </c>
    </row>
    <row r="33" spans="1:23" x14ac:dyDescent="0.2">
      <c r="A33" s="18" t="s">
        <v>42</v>
      </c>
      <c r="B33" s="24">
        <v>78.37</v>
      </c>
      <c r="C33" s="24">
        <v>95.05</v>
      </c>
      <c r="D33" s="24"/>
      <c r="E33" s="24">
        <v>9.61</v>
      </c>
      <c r="F33" s="24">
        <v>2.65</v>
      </c>
      <c r="G33" s="24"/>
      <c r="H33" s="24">
        <v>5.08</v>
      </c>
      <c r="I33" s="24">
        <v>0.81</v>
      </c>
      <c r="J33" s="24"/>
      <c r="K33" s="24">
        <v>3.14</v>
      </c>
      <c r="L33" s="24">
        <v>0.75</v>
      </c>
      <c r="M33" s="24"/>
      <c r="N33" s="24">
        <v>1.99</v>
      </c>
      <c r="O33" s="24">
        <v>0.35</v>
      </c>
      <c r="P33" s="24"/>
      <c r="Q33" s="24">
        <v>1.81</v>
      </c>
      <c r="R33" s="24">
        <v>0.4</v>
      </c>
      <c r="S33" s="24"/>
      <c r="T33" s="20">
        <f t="shared" si="1"/>
        <v>21.629999999999995</v>
      </c>
      <c r="U33" s="20">
        <f t="shared" si="0"/>
        <v>4.9500000000000028</v>
      </c>
      <c r="V33" s="21">
        <v>3.27</v>
      </c>
      <c r="W33" s="19">
        <v>2.96</v>
      </c>
    </row>
    <row r="34" spans="1:23" x14ac:dyDescent="0.2">
      <c r="A34" s="18" t="s">
        <v>43</v>
      </c>
      <c r="B34" s="24">
        <v>75.97</v>
      </c>
      <c r="C34" s="24">
        <v>95.25</v>
      </c>
      <c r="D34" s="24"/>
      <c r="E34" s="24">
        <v>11.83</v>
      </c>
      <c r="F34" s="24">
        <v>2.79</v>
      </c>
      <c r="G34" s="24"/>
      <c r="H34" s="24">
        <v>4.16</v>
      </c>
      <c r="I34" s="24">
        <v>0.65</v>
      </c>
      <c r="J34" s="24"/>
      <c r="K34" s="24">
        <v>3.05</v>
      </c>
      <c r="L34" s="24">
        <v>0.09</v>
      </c>
      <c r="M34" s="24"/>
      <c r="N34" s="24">
        <v>2.31</v>
      </c>
      <c r="O34" s="24">
        <v>0.93</v>
      </c>
      <c r="P34" s="24"/>
      <c r="Q34" s="24">
        <v>2.68</v>
      </c>
      <c r="R34" s="24">
        <v>0.28000000000000003</v>
      </c>
      <c r="S34" s="24"/>
      <c r="T34" s="20">
        <f t="shared" si="1"/>
        <v>24.03</v>
      </c>
      <c r="U34" s="20">
        <f t="shared" si="0"/>
        <v>4.75</v>
      </c>
      <c r="V34" s="21">
        <v>2.35</v>
      </c>
      <c r="W34" s="19">
        <v>2.36</v>
      </c>
    </row>
    <row r="35" spans="1:23" x14ac:dyDescent="0.2">
      <c r="A35" s="18" t="s">
        <v>44</v>
      </c>
      <c r="B35" s="24">
        <v>68</v>
      </c>
      <c r="C35" s="24">
        <v>88.56</v>
      </c>
      <c r="D35" s="24"/>
      <c r="E35" s="24">
        <v>11.6</v>
      </c>
      <c r="F35" s="24">
        <v>7.5</v>
      </c>
      <c r="G35" s="24"/>
      <c r="H35" s="24">
        <v>6.19</v>
      </c>
      <c r="I35" s="24">
        <v>2.2799999999999998</v>
      </c>
      <c r="J35" s="24"/>
      <c r="K35" s="24">
        <v>5.59</v>
      </c>
      <c r="L35" s="24">
        <v>1.06</v>
      </c>
      <c r="M35" s="24"/>
      <c r="N35" s="24">
        <v>3.1</v>
      </c>
      <c r="O35" s="24">
        <v>0.33</v>
      </c>
      <c r="P35" s="24"/>
      <c r="Q35" s="24">
        <v>5.53</v>
      </c>
      <c r="R35" s="24">
        <v>0.28000000000000003</v>
      </c>
      <c r="S35" s="24"/>
      <c r="T35" s="20">
        <f t="shared" si="1"/>
        <v>32</v>
      </c>
      <c r="U35" s="20">
        <f t="shared" si="0"/>
        <v>11.439999999999998</v>
      </c>
      <c r="V35" s="21">
        <v>1.67</v>
      </c>
      <c r="W35" s="19">
        <v>0.5</v>
      </c>
    </row>
    <row r="36" spans="1:23" x14ac:dyDescent="0.2">
      <c r="A36" s="18" t="s">
        <v>45</v>
      </c>
      <c r="B36" s="24">
        <v>78.150000000000006</v>
      </c>
      <c r="C36" s="24">
        <v>95.24</v>
      </c>
      <c r="D36" s="24"/>
      <c r="E36" s="24">
        <v>7.77</v>
      </c>
      <c r="F36" s="24">
        <v>2.98</v>
      </c>
      <c r="G36" s="24"/>
      <c r="H36" s="24">
        <v>3.19</v>
      </c>
      <c r="I36" s="24">
        <v>0.73</v>
      </c>
      <c r="J36" s="24"/>
      <c r="K36" s="24">
        <v>3.11</v>
      </c>
      <c r="L36" s="24">
        <v>0.24</v>
      </c>
      <c r="M36" s="24"/>
      <c r="N36" s="24">
        <v>2.62</v>
      </c>
      <c r="O36" s="24">
        <v>0.65</v>
      </c>
      <c r="P36" s="24"/>
      <c r="Q36" s="24">
        <v>5.16</v>
      </c>
      <c r="R36" s="24">
        <v>0.16</v>
      </c>
      <c r="S36" s="24"/>
      <c r="T36" s="20">
        <f t="shared" si="1"/>
        <v>21.849999999999994</v>
      </c>
      <c r="U36" s="20">
        <f t="shared" si="0"/>
        <v>4.7600000000000051</v>
      </c>
      <c r="V36" s="21">
        <v>3.4</v>
      </c>
      <c r="W36" s="19">
        <v>3.8</v>
      </c>
    </row>
    <row r="37" spans="1:23" x14ac:dyDescent="0.2">
      <c r="A37" s="18" t="s">
        <v>46</v>
      </c>
      <c r="B37" s="24">
        <v>88.3</v>
      </c>
      <c r="C37" s="24">
        <v>97.09</v>
      </c>
      <c r="D37" s="24"/>
      <c r="E37" s="24">
        <v>6.01</v>
      </c>
      <c r="F37" s="24">
        <v>2.41</v>
      </c>
      <c r="G37" s="24"/>
      <c r="H37" s="24">
        <v>2.5099999999999998</v>
      </c>
      <c r="I37" s="24">
        <v>0.28999999999999998</v>
      </c>
      <c r="J37" s="24"/>
      <c r="K37" s="24">
        <v>1.21</v>
      </c>
      <c r="L37" s="24">
        <v>0.21</v>
      </c>
      <c r="M37" s="24"/>
      <c r="N37" s="24">
        <v>0.73</v>
      </c>
      <c r="O37" s="24">
        <v>0</v>
      </c>
      <c r="P37" s="24"/>
      <c r="Q37" s="24">
        <v>1.24</v>
      </c>
      <c r="R37" s="24">
        <v>0</v>
      </c>
      <c r="S37" s="24"/>
      <c r="T37" s="20">
        <f t="shared" si="1"/>
        <v>11.700000000000003</v>
      </c>
      <c r="U37" s="20">
        <f t="shared" si="0"/>
        <v>2.9099999999999966</v>
      </c>
      <c r="V37" s="21">
        <v>1.57</v>
      </c>
      <c r="W37" s="19">
        <v>0.21</v>
      </c>
    </row>
    <row r="38" spans="1:23" x14ac:dyDescent="0.2">
      <c r="A38" s="25" t="s">
        <v>47</v>
      </c>
      <c r="B38" s="26">
        <f>AVERAGE(B4:B37)</f>
        <v>77.23030303030302</v>
      </c>
      <c r="C38" s="26">
        <f>AVERAGE(C4:C37)</f>
        <v>95.214242424242428</v>
      </c>
      <c r="D38" s="26"/>
      <c r="E38" s="26">
        <f>AVERAGE(E4:E37)</f>
        <v>10.137272727272727</v>
      </c>
      <c r="F38" s="26">
        <f>AVERAGE(F4:F37)</f>
        <v>3.1172727272727272</v>
      </c>
      <c r="G38" s="26"/>
      <c r="H38" s="26">
        <f>AVERAGE(H4:H37)</f>
        <v>5.3824242424242437</v>
      </c>
      <c r="I38" s="26">
        <f>AVERAGE(I4:I37)</f>
        <v>0.82484848484848483</v>
      </c>
      <c r="J38" s="26"/>
      <c r="K38" s="26">
        <f>AVERAGE(K4:K37)</f>
        <v>2.9715151515151517</v>
      </c>
      <c r="L38" s="26">
        <f>AVERAGE(L4:L37)</f>
        <v>0.34606060606060618</v>
      </c>
      <c r="M38" s="26"/>
      <c r="N38" s="26">
        <f>AVERAGE(N4:N37)</f>
        <v>1.6333333333333331</v>
      </c>
      <c r="O38" s="26">
        <f>AVERAGE(O4:O37)</f>
        <v>0.23393939393939392</v>
      </c>
      <c r="P38" s="26"/>
      <c r="Q38" s="26">
        <f>AVERAGE(Q4:Q37)</f>
        <v>2.643939393939394</v>
      </c>
      <c r="R38" s="26">
        <f>AVERAGE(R4:R37)</f>
        <v>0.26606060606060605</v>
      </c>
      <c r="S38" s="26"/>
      <c r="T38" s="26">
        <f t="shared" si="0"/>
        <v>22.76969696969698</v>
      </c>
      <c r="U38" s="26">
        <f t="shared" si="0"/>
        <v>4.7857575757575717</v>
      </c>
      <c r="V38" s="27">
        <f>AVERAGE(V4:V37)</f>
        <v>3.2133333333333325</v>
      </c>
      <c r="W38" s="26">
        <f>AVERAGE(W4:W37)</f>
        <v>2.4348484848484842</v>
      </c>
    </row>
    <row r="39" spans="1:23" ht="19.5" customHeight="1" x14ac:dyDescent="0.2">
      <c r="A39" s="18" t="s">
        <v>48</v>
      </c>
      <c r="B39" s="24">
        <v>77.400000000000006</v>
      </c>
      <c r="C39" s="24">
        <v>91.38</v>
      </c>
      <c r="D39" s="24"/>
      <c r="E39" s="24">
        <v>10.53</v>
      </c>
      <c r="F39" s="24">
        <v>4.5999999999999996</v>
      </c>
      <c r="G39" s="24"/>
      <c r="H39" s="24">
        <v>3.48</v>
      </c>
      <c r="I39" s="24">
        <v>0.67</v>
      </c>
      <c r="J39" s="24"/>
      <c r="K39" s="24">
        <v>2.54</v>
      </c>
      <c r="L39" s="24">
        <v>0.36</v>
      </c>
      <c r="M39" s="24"/>
      <c r="N39" s="24">
        <v>1.68</v>
      </c>
      <c r="O39" s="24">
        <v>0.48</v>
      </c>
      <c r="P39" s="24"/>
      <c r="Q39" s="24">
        <v>4.37</v>
      </c>
      <c r="R39" s="24">
        <v>2.5</v>
      </c>
      <c r="S39" s="24"/>
      <c r="T39" s="20">
        <v>22.599999999999994</v>
      </c>
      <c r="U39" s="20">
        <v>8.6200000000000045</v>
      </c>
      <c r="V39" s="21">
        <v>10.039999999999999</v>
      </c>
      <c r="W39" s="19">
        <v>6.04</v>
      </c>
    </row>
    <row r="40" spans="1:23" x14ac:dyDescent="0.2">
      <c r="A40" s="28" t="s">
        <v>49</v>
      </c>
      <c r="B40" s="29">
        <v>70.900000000000006</v>
      </c>
      <c r="C40" s="29">
        <v>91.2</v>
      </c>
      <c r="D40" s="29"/>
      <c r="E40" s="29">
        <v>14.8</v>
      </c>
      <c r="F40" s="29">
        <v>6.4</v>
      </c>
      <c r="G40" s="29"/>
      <c r="H40" s="29">
        <v>8.6</v>
      </c>
      <c r="I40" s="29">
        <v>1.5</v>
      </c>
      <c r="J40" s="29"/>
      <c r="K40" s="29">
        <v>2.8</v>
      </c>
      <c r="L40" s="29">
        <v>0.4</v>
      </c>
      <c r="M40" s="29"/>
      <c r="N40" s="29">
        <v>1.1000000000000001</v>
      </c>
      <c r="O40" s="29">
        <v>0.2</v>
      </c>
      <c r="P40" s="29"/>
      <c r="Q40" s="29">
        <v>1.7</v>
      </c>
      <c r="R40" s="29">
        <v>0.3</v>
      </c>
      <c r="S40" s="29"/>
      <c r="T40" s="26">
        <f t="shared" ref="T40" si="2">100-B40</f>
        <v>29.099999999999994</v>
      </c>
      <c r="U40" s="26">
        <f t="shared" si="0"/>
        <v>8.7999999999999972</v>
      </c>
      <c r="V40" s="30">
        <v>10.8</v>
      </c>
      <c r="W40" s="29">
        <v>9.1999999999999993</v>
      </c>
    </row>
    <row r="41" spans="1:23" x14ac:dyDescent="0.2">
      <c r="A41" s="31" t="s">
        <v>50</v>
      </c>
      <c r="B41" s="32" t="s">
        <v>15</v>
      </c>
      <c r="C41" s="32" t="s">
        <v>15</v>
      </c>
      <c r="D41" s="32"/>
      <c r="E41" s="32" t="s">
        <v>15</v>
      </c>
      <c r="F41" s="32" t="s">
        <v>15</v>
      </c>
      <c r="G41" s="32"/>
      <c r="H41" s="32" t="s">
        <v>15</v>
      </c>
      <c r="I41" s="32" t="s">
        <v>15</v>
      </c>
      <c r="J41" s="32"/>
      <c r="K41" s="32" t="s">
        <v>15</v>
      </c>
      <c r="L41" s="32" t="s">
        <v>15</v>
      </c>
      <c r="M41" s="32"/>
      <c r="N41" s="32" t="s">
        <v>15</v>
      </c>
      <c r="O41" s="32" t="s">
        <v>15</v>
      </c>
      <c r="P41" s="32"/>
      <c r="Q41" s="32" t="s">
        <v>15</v>
      </c>
      <c r="R41" s="32" t="s">
        <v>15</v>
      </c>
      <c r="S41" s="32"/>
      <c r="T41" s="32" t="s">
        <v>15</v>
      </c>
      <c r="U41" s="32" t="s">
        <v>15</v>
      </c>
      <c r="V41" s="33" t="s">
        <v>15</v>
      </c>
      <c r="W41" s="32" t="s">
        <v>15</v>
      </c>
    </row>
    <row r="42" spans="1:23" ht="12" customHeight="1" x14ac:dyDescent="0.25">
      <c r="A42" s="3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</row>
  </sheetData>
  <mergeCells count="10">
    <mergeCell ref="A42:W42"/>
    <mergeCell ref="A1:W1"/>
    <mergeCell ref="B2:C2"/>
    <mergeCell ref="E2:F2"/>
    <mergeCell ref="H2:I2"/>
    <mergeCell ref="K2:L2"/>
    <mergeCell ref="N2:O2"/>
    <mergeCell ref="Q2:R2"/>
    <mergeCell ref="T2:U2"/>
    <mergeCell ref="V2:W2"/>
  </mergeCells>
  <pageMargins left="0.7" right="0.7" top="0.75" bottom="0.75" header="0.3" footer="0.3"/>
  <pageSetup paperSize="9" scale="8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46b</vt:lpstr>
      <vt:lpstr>'46b'!Print_Area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2016-09-13T13:21:26Z</dcterms:created>
  <dcterms:modified xsi:type="dcterms:W3CDTF">2016-09-13T13:21:26Z</dcterms:modified>
</cp:coreProperties>
</file>