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2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1" l="1"/>
  <c r="I38" i="1"/>
</calcChain>
</file>

<file path=xl/sharedStrings.xml><?xml version="1.0" encoding="utf-8"?>
<sst xmlns="http://schemas.openxmlformats.org/spreadsheetml/2006/main" count="264" uniqueCount="117">
  <si>
    <r>
      <rPr>
        <b/>
        <sz val="11"/>
        <color indexed="8"/>
        <rFont val="Arial"/>
        <family val="2"/>
      </rPr>
      <t>Table 2.</t>
    </r>
    <r>
      <rPr>
        <sz val="11"/>
        <color indexed="8"/>
        <rFont val="Arial"/>
        <family val="2"/>
      </rPr>
      <t xml:space="preserve"> Sampling characteristics of ESPAD 2015</t>
    </r>
  </si>
  <si>
    <t>Country</t>
  </si>
  <si>
    <t>Geographic coverage</t>
  </si>
  <si>
    <t>Data collection mode</t>
  </si>
  <si>
    <t>Sample type</t>
  </si>
  <si>
    <t xml:space="preserve">Sampling unit(s) </t>
  </si>
  <si>
    <t>Data weighted</t>
  </si>
  <si>
    <t>Student representativeness (%) a)</t>
  </si>
  <si>
    <r>
      <t xml:space="preserve">Class participation rate (%) </t>
    </r>
    <r>
      <rPr>
        <vertAlign val="superscript"/>
        <sz val="11"/>
        <color indexed="8"/>
        <rFont val="Arial"/>
        <family val="2"/>
      </rPr>
      <t>b)</t>
    </r>
  </si>
  <si>
    <t>Students’ presence rate (%) c)</t>
  </si>
  <si>
    <r>
      <t xml:space="preserve">Mean age </t>
    </r>
    <r>
      <rPr>
        <vertAlign val="superscript"/>
        <sz val="11"/>
        <color indexed="8"/>
        <rFont val="Arial"/>
        <family val="2"/>
      </rPr>
      <t>d)</t>
    </r>
  </si>
  <si>
    <t>n</t>
  </si>
  <si>
    <t>Albania</t>
  </si>
  <si>
    <t>National</t>
  </si>
  <si>
    <t>Pen and paper</t>
  </si>
  <si>
    <t>Stratified random</t>
  </si>
  <si>
    <t>School/class</t>
  </si>
  <si>
    <t>No</t>
  </si>
  <si>
    <t>Austria</t>
  </si>
  <si>
    <t>Web survey</t>
  </si>
  <si>
    <t>Proportionate random</t>
  </si>
  <si>
    <t>Yes</t>
  </si>
  <si>
    <r>
      <t xml:space="preserve">17 </t>
    </r>
    <r>
      <rPr>
        <vertAlign val="superscript"/>
        <sz val="11"/>
        <color indexed="8"/>
        <rFont val="Arial"/>
        <family val="2"/>
      </rPr>
      <t>e)</t>
    </r>
  </si>
  <si>
    <r>
      <t xml:space="preserve">Belgium </t>
    </r>
    <r>
      <rPr>
        <vertAlign val="superscript"/>
        <sz val="11"/>
        <rFont val="Arial"/>
        <family val="2"/>
      </rPr>
      <t>f)</t>
    </r>
  </si>
  <si>
    <r>
      <t xml:space="preserve">Flanders </t>
    </r>
    <r>
      <rPr>
        <vertAlign val="superscript"/>
        <sz val="11"/>
        <color indexed="8"/>
        <rFont val="Arial"/>
        <family val="2"/>
      </rPr>
      <t>g)</t>
    </r>
  </si>
  <si>
    <r>
      <t xml:space="preserve">Pen and paper </t>
    </r>
    <r>
      <rPr>
        <vertAlign val="superscript"/>
        <sz val="11"/>
        <color indexed="8"/>
        <rFont val="Arial"/>
        <family val="2"/>
      </rPr>
      <t>h)</t>
    </r>
  </si>
  <si>
    <r>
      <t xml:space="preserve">56 </t>
    </r>
    <r>
      <rPr>
        <vertAlign val="superscript"/>
        <sz val="11"/>
        <color indexed="8"/>
        <rFont val="Arial"/>
        <family val="2"/>
      </rPr>
      <t>i)</t>
    </r>
  </si>
  <si>
    <t>Bulgaria</t>
  </si>
  <si>
    <t>Simple random</t>
  </si>
  <si>
    <t>Class</t>
  </si>
  <si>
    <t>Croatia</t>
  </si>
  <si>
    <t>Stratified simple random</t>
  </si>
  <si>
    <t>Cyprus</t>
  </si>
  <si>
    <r>
      <t>National</t>
    </r>
    <r>
      <rPr>
        <vertAlign val="superscript"/>
        <sz val="11"/>
        <color indexed="8"/>
        <rFont val="Arial"/>
        <family val="2"/>
      </rPr>
      <t xml:space="preserve"> j)</t>
    </r>
  </si>
  <si>
    <t>&gt;90</t>
  </si>
  <si>
    <t>n.a.</t>
  </si>
  <si>
    <t>Czech Republic</t>
  </si>
  <si>
    <t>&gt;95</t>
  </si>
  <si>
    <r>
      <t xml:space="preserve">96 </t>
    </r>
    <r>
      <rPr>
        <vertAlign val="superscript"/>
        <sz val="11"/>
        <color indexed="8"/>
        <rFont val="Arial"/>
        <family val="2"/>
      </rPr>
      <t>i)</t>
    </r>
  </si>
  <si>
    <t>Denmark</t>
  </si>
  <si>
    <r>
      <t xml:space="preserve">78 </t>
    </r>
    <r>
      <rPr>
        <vertAlign val="superscript"/>
        <sz val="11"/>
        <color indexed="8"/>
        <rFont val="Arial"/>
        <family val="2"/>
      </rPr>
      <t>k)</t>
    </r>
  </si>
  <si>
    <r>
      <t>26</t>
    </r>
    <r>
      <rPr>
        <vertAlign val="superscript"/>
        <sz val="11"/>
        <color indexed="8"/>
        <rFont val="Arial"/>
        <family val="2"/>
      </rPr>
      <t xml:space="preserve"> i)</t>
    </r>
  </si>
  <si>
    <t>Estonia</t>
  </si>
  <si>
    <r>
      <t>97</t>
    </r>
    <r>
      <rPr>
        <vertAlign val="superscript"/>
        <sz val="11"/>
        <color indexed="8"/>
        <rFont val="Arial"/>
        <family val="2"/>
      </rPr>
      <t xml:space="preserve"> l)</t>
    </r>
  </si>
  <si>
    <t>Faroes</t>
  </si>
  <si>
    <t>Total</t>
  </si>
  <si>
    <t>No sample</t>
  </si>
  <si>
    <t>Finland</t>
  </si>
  <si>
    <r>
      <t>National</t>
    </r>
    <r>
      <rPr>
        <vertAlign val="superscript"/>
        <sz val="11"/>
        <color indexed="8"/>
        <rFont val="Arial"/>
        <family val="2"/>
      </rPr>
      <t xml:space="preserve"> m)</t>
    </r>
  </si>
  <si>
    <t>Former Yugoslav Republic of Macedonia</t>
  </si>
  <si>
    <t>Systematic random</t>
  </si>
  <si>
    <r>
      <t xml:space="preserve"> 92</t>
    </r>
    <r>
      <rPr>
        <vertAlign val="superscript"/>
        <sz val="11"/>
        <color indexed="8"/>
        <rFont val="Arial"/>
        <family val="2"/>
      </rPr>
      <t xml:space="preserve"> q)</t>
    </r>
  </si>
  <si>
    <t>France</t>
  </si>
  <si>
    <r>
      <t xml:space="preserve">National </t>
    </r>
    <r>
      <rPr>
        <vertAlign val="superscript"/>
        <sz val="11"/>
        <color indexed="8"/>
        <rFont val="Arial"/>
        <family val="2"/>
      </rPr>
      <t>n)</t>
    </r>
  </si>
  <si>
    <r>
      <t xml:space="preserve">Georgia </t>
    </r>
    <r>
      <rPr>
        <vertAlign val="superscript"/>
        <sz val="11"/>
        <rFont val="Arial"/>
        <family val="2"/>
      </rPr>
      <t>o)</t>
    </r>
  </si>
  <si>
    <t>Proportionate simple random</t>
  </si>
  <si>
    <t>Greece</t>
  </si>
  <si>
    <t>Hungary</t>
  </si>
  <si>
    <t>Iceland</t>
  </si>
  <si>
    <t>Ireland</t>
  </si>
  <si>
    <t xml:space="preserve">Stratified systematic random </t>
  </si>
  <si>
    <r>
      <t xml:space="preserve">18 </t>
    </r>
    <r>
      <rPr>
        <vertAlign val="superscript"/>
        <sz val="11"/>
        <color indexed="8"/>
        <rFont val="Arial"/>
        <family val="2"/>
      </rPr>
      <t>e)</t>
    </r>
  </si>
  <si>
    <t>Italy</t>
  </si>
  <si>
    <t>Stratified proportionate random</t>
  </si>
  <si>
    <t>Latvia</t>
  </si>
  <si>
    <t>Stratified random cluster sampling</t>
  </si>
  <si>
    <r>
      <t xml:space="preserve">95 </t>
    </r>
    <r>
      <rPr>
        <vertAlign val="superscript"/>
        <sz val="11"/>
        <color indexed="8"/>
        <rFont val="Arial"/>
        <family val="2"/>
      </rPr>
      <t>p)</t>
    </r>
  </si>
  <si>
    <t>Liechtenstein</t>
  </si>
  <si>
    <t>~99</t>
  </si>
  <si>
    <t>Lithuania</t>
  </si>
  <si>
    <t>Malta</t>
  </si>
  <si>
    <t>Moldova</t>
  </si>
  <si>
    <r>
      <t>National</t>
    </r>
    <r>
      <rPr>
        <vertAlign val="superscript"/>
        <sz val="11"/>
        <color indexed="8"/>
        <rFont val="Arial"/>
        <family val="2"/>
      </rPr>
      <t xml:space="preserve"> r)</t>
    </r>
  </si>
  <si>
    <t>Monaco</t>
  </si>
  <si>
    <t>Montenegro</t>
  </si>
  <si>
    <t>Student</t>
  </si>
  <si>
    <r>
      <t xml:space="preserve">Netherlands </t>
    </r>
    <r>
      <rPr>
        <vertAlign val="superscript"/>
        <sz val="11"/>
        <rFont val="Arial"/>
        <family val="2"/>
      </rPr>
      <t>o)</t>
    </r>
  </si>
  <si>
    <r>
      <t xml:space="preserve">43 </t>
    </r>
    <r>
      <rPr>
        <vertAlign val="superscript"/>
        <sz val="11"/>
        <color indexed="8"/>
        <rFont val="Arial"/>
        <family val="2"/>
      </rPr>
      <t>i)</t>
    </r>
  </si>
  <si>
    <t>Norway</t>
  </si>
  <si>
    <r>
      <t xml:space="preserve">98 </t>
    </r>
    <r>
      <rPr>
        <vertAlign val="superscript"/>
        <sz val="11"/>
        <color indexed="8"/>
        <rFont val="Arial"/>
        <family val="2"/>
      </rPr>
      <t>s)</t>
    </r>
  </si>
  <si>
    <t>Poland</t>
  </si>
  <si>
    <t>Portugal</t>
  </si>
  <si>
    <r>
      <t>National</t>
    </r>
    <r>
      <rPr>
        <vertAlign val="superscript"/>
        <sz val="11"/>
        <color indexed="8"/>
        <rFont val="Arial"/>
        <family val="2"/>
      </rPr>
      <t xml:space="preserve"> t)</t>
    </r>
  </si>
  <si>
    <t>Stratified systematic random</t>
  </si>
  <si>
    <r>
      <t xml:space="preserve">86 </t>
    </r>
    <r>
      <rPr>
        <vertAlign val="superscript"/>
        <sz val="11"/>
        <color indexed="8"/>
        <rFont val="Arial"/>
        <family val="2"/>
      </rPr>
      <t>q)</t>
    </r>
  </si>
  <si>
    <t>Romania</t>
  </si>
  <si>
    <r>
      <t xml:space="preserve">91 </t>
    </r>
    <r>
      <rPr>
        <vertAlign val="superscript"/>
        <sz val="11"/>
        <color indexed="8"/>
        <rFont val="Arial"/>
        <family val="2"/>
      </rPr>
      <t>s)</t>
    </r>
  </si>
  <si>
    <t>Slovakia</t>
  </si>
  <si>
    <t>Stratified proportional random</t>
  </si>
  <si>
    <t>Slovenia</t>
  </si>
  <si>
    <t>Sweden</t>
  </si>
  <si>
    <t>Ukraine</t>
  </si>
  <si>
    <r>
      <t>National</t>
    </r>
    <r>
      <rPr>
        <vertAlign val="superscript"/>
        <sz val="11"/>
        <color indexed="8"/>
        <rFont val="Arial"/>
        <family val="2"/>
      </rPr>
      <t xml:space="preserve"> u)</t>
    </r>
  </si>
  <si>
    <t>AVERAGE or SUM</t>
  </si>
  <si>
    <r>
      <t xml:space="preserve">87 </t>
    </r>
    <r>
      <rPr>
        <vertAlign val="superscript"/>
        <sz val="11"/>
        <color indexed="8"/>
        <rFont val="Arial"/>
        <family val="2"/>
      </rPr>
      <t>v)</t>
    </r>
  </si>
  <si>
    <t>a) Proportion of ESPAD target students covered by the sampling frame.</t>
  </si>
  <si>
    <t>b) Proportion of selected classes participating in the survey.</t>
  </si>
  <si>
    <t>c) Proportion of students of participating classes answering the questionnaire.</t>
  </si>
  <si>
    <t>d) Based on the data collection period.</t>
  </si>
  <si>
    <t>e) Estimated from the maximum number of classes that could participate.</t>
  </si>
  <si>
    <t>f) Data collected in previous autumn instead of spring.</t>
  </si>
  <si>
    <t>g) Geographic population coverage 61 %: only Flanders and Dutch-speaking schools in the Brussels Capital region are covered by the sampling frame.</t>
  </si>
  <si>
    <t>h) A few classes in the ESPAD sample answered the online version.</t>
  </si>
  <si>
    <t>i) School participation rate (class participant rate unknown).</t>
  </si>
  <si>
    <t>j) Geographic population coverage approx. 80 %: only government-controlled areas are covered by the sampling frame.</t>
  </si>
  <si>
    <t>k) Boarding schools not included.</t>
  </si>
  <si>
    <t>l) Vocational schools not included (less than 2 % of students born in 1999).</t>
  </si>
  <si>
    <t>m) Geographic population coverage 99 %: the Åland Islands are not covered by the sampling frame.</t>
  </si>
  <si>
    <t>n) Geographic population coverage 96.5 %: DOM-TOM territories (overseas departments and territories such as French Guiana, Réunion and those in the Caribbean) are not covered by the sampling frame.</t>
  </si>
  <si>
    <t>o) Data collected in autumn instead of spring.</t>
  </si>
  <si>
    <t>p) Vocational schools not included (1.7 % of students born in 1999).</t>
  </si>
  <si>
    <t>q) Private schools not included.</t>
  </si>
  <si>
    <t>r) Geographic population coverage 85 %: the Transnistria region is not covered by the sampling frame.</t>
  </si>
  <si>
    <t>s) Estimations by principal investigator.</t>
  </si>
  <si>
    <t>t) Geographic population coverage 95 %: the islands of the Azores and Madeira are not covered by the sampling frame.</t>
  </si>
  <si>
    <t>u) Geographic population coverage 95 %: AR Crimea is not covered by the sampling frame.</t>
  </si>
  <si>
    <t>v) Only countries with class participation rates excluding Belgium (Flanders), the Czech Republic, Denmark and the Netherlands.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</si>
</sst>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_k_r_-;\-* #,##0.00\ _k_r_-;_-* &quot;-&quot;??\ _k_r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color indexed="8"/>
      <name val="Arial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vertAlign val="superscript"/>
      <sz val="1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2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" fillId="0" borderId="0" xfId="2" applyFont="1" applyFill="1" applyAlignment="1">
      <alignment wrapText="1"/>
    </xf>
    <xf numFmtId="49" fontId="2" fillId="0" borderId="0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wrapText="1"/>
    </xf>
    <xf numFmtId="0" fontId="4" fillId="0" borderId="0" xfId="2" applyFont="1" applyFill="1" applyBorder="1"/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1" fontId="5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3" fontId="4" fillId="0" borderId="0" xfId="2" applyNumberFormat="1" applyFont="1" applyFill="1" applyAlignment="1">
      <alignment horizontal="right"/>
    </xf>
    <xf numFmtId="165" fontId="0" fillId="0" borderId="0" xfId="1" applyFont="1" applyAlignment="1">
      <alignment horizontal="right"/>
    </xf>
    <xf numFmtId="164" fontId="8" fillId="0" borderId="0" xfId="2" applyNumberFormat="1" applyFont="1" applyFill="1" applyAlignment="1">
      <alignment horizontal="center"/>
    </xf>
    <xf numFmtId="0" fontId="4" fillId="0" borderId="0" xfId="2" applyFont="1" applyFill="1"/>
    <xf numFmtId="0" fontId="2" fillId="0" borderId="0" xfId="2" applyFont="1" applyFill="1" applyAlignment="1">
      <alignment horizontal="center"/>
    </xf>
    <xf numFmtId="0" fontId="2" fillId="0" borderId="0" xfId="2" applyFont="1" applyFill="1" applyAlignment="1">
      <alignment horizontal="left"/>
    </xf>
    <xf numFmtId="0" fontId="5" fillId="0" borderId="0" xfId="0" applyFont="1" applyFill="1" applyAlignment="1">
      <alignment horizontal="center"/>
    </xf>
    <xf numFmtId="1" fontId="5" fillId="0" borderId="0" xfId="2" applyNumberFormat="1" applyFont="1" applyFill="1" applyAlignment="1">
      <alignment horizontal="center"/>
    </xf>
    <xf numFmtId="1" fontId="11" fillId="0" borderId="0" xfId="2" applyNumberFormat="1" applyFont="1" applyFill="1" applyAlignment="1">
      <alignment horizontal="center"/>
    </xf>
    <xf numFmtId="1" fontId="2" fillId="0" borderId="0" xfId="2" applyNumberFormat="1" applyFont="1" applyFill="1" applyAlignment="1">
      <alignment horizontal="center"/>
    </xf>
    <xf numFmtId="0" fontId="1" fillId="0" borderId="0" xfId="2" applyFont="1" applyFill="1" applyAlignment="1">
      <alignment horizontal="center"/>
    </xf>
    <xf numFmtId="3" fontId="5" fillId="0" borderId="0" xfId="2" applyNumberFormat="1" applyFont="1" applyFill="1" applyAlignment="1">
      <alignment horizontal="right"/>
    </xf>
    <xf numFmtId="0" fontId="1" fillId="0" borderId="0" xfId="2" applyFont="1" applyFill="1"/>
    <xf numFmtId="0" fontId="3" fillId="0" borderId="1" xfId="2" applyFont="1" applyFill="1" applyBorder="1"/>
    <xf numFmtId="0" fontId="3" fillId="0" borderId="1" xfId="2" applyFont="1" applyFill="1" applyBorder="1" applyAlignment="1">
      <alignment horizontal="center"/>
    </xf>
    <xf numFmtId="1" fontId="3" fillId="0" borderId="1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3" fontId="12" fillId="0" borderId="1" xfId="2" applyNumberFormat="1" applyFont="1" applyFill="1" applyBorder="1" applyAlignment="1">
      <alignment horizontal="right"/>
    </xf>
    <xf numFmtId="0" fontId="2" fillId="0" borderId="0" xfId="2" applyFont="1" applyFill="1" applyBorder="1"/>
    <xf numFmtId="1" fontId="2" fillId="0" borderId="0" xfId="2" applyNumberFormat="1" applyFont="1" applyFill="1" applyBorder="1" applyAlignment="1">
      <alignment horizontal="center"/>
    </xf>
    <xf numFmtId="1" fontId="8" fillId="0" borderId="0" xfId="2" applyNumberFormat="1" applyFont="1" applyFill="1" applyBorder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3" fontId="4" fillId="0" borderId="0" xfId="2" applyNumberFormat="1" applyFont="1" applyFill="1" applyBorder="1" applyAlignment="1">
      <alignment horizontal="right"/>
    </xf>
    <xf numFmtId="0" fontId="8" fillId="0" borderId="0" xfId="2" applyFont="1" applyFill="1" applyAlignment="1"/>
    <xf numFmtId="0" fontId="2" fillId="0" borderId="0" xfId="2" applyFont="1" applyFill="1" applyBorder="1" applyAlignment="1">
      <alignment wrapText="1"/>
    </xf>
    <xf numFmtId="0" fontId="8" fillId="0" borderId="0" xfId="2" applyFont="1" applyFill="1"/>
    <xf numFmtId="0" fontId="2" fillId="0" borderId="0" xfId="2" applyFont="1" applyFill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/>
  </cellXfs>
  <cellStyles count="3">
    <cellStyle name="Comma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N60"/>
  <sheetViews>
    <sheetView tabSelected="1" topLeftCell="A7" zoomScale="90" zoomScaleNormal="90" zoomScalePageLayoutView="90" workbookViewId="0">
      <selection activeCell="D22" sqref="D22"/>
    </sheetView>
  </sheetViews>
  <sheetFormatPr defaultColWidth="11.42578125" defaultRowHeight="15" x14ac:dyDescent="0.25"/>
  <cols>
    <col min="1" max="1" width="22.140625" style="46" customWidth="1"/>
    <col min="2" max="2" width="15.7109375" style="46" customWidth="1"/>
    <col min="3" max="3" width="19.140625" style="46" customWidth="1"/>
    <col min="4" max="4" width="42.7109375" style="46" bestFit="1" customWidth="1"/>
    <col min="5" max="5" width="18.28515625" style="46" customWidth="1"/>
    <col min="6" max="7" width="11.42578125" style="46"/>
    <col min="8" max="8" width="14.28515625" style="46" customWidth="1"/>
    <col min="9" max="9" width="11.42578125" style="46"/>
    <col min="10" max="10" width="11.42578125" style="46" customWidth="1"/>
    <col min="11" max="11" width="11.42578125" style="46"/>
  </cols>
  <sheetData>
    <row r="1" spans="1:14" ht="19.5" customHeight="1" x14ac:dyDescent="0.25">
      <c r="A1" s="1" t="s">
        <v>0</v>
      </c>
      <c r="B1" s="2"/>
      <c r="C1" s="2"/>
      <c r="D1" s="2"/>
      <c r="E1" s="2"/>
      <c r="F1" s="3"/>
      <c r="G1" s="3"/>
      <c r="H1" s="4"/>
      <c r="I1" s="5"/>
      <c r="J1" s="6"/>
      <c r="K1" s="5"/>
    </row>
    <row r="2" spans="1:14" ht="57.75" x14ac:dyDescent="0.2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9" t="s">
        <v>10</v>
      </c>
      <c r="K2" s="10" t="s">
        <v>11</v>
      </c>
    </row>
    <row r="3" spans="1:14" x14ac:dyDescent="0.25">
      <c r="A3" s="11" t="s">
        <v>12</v>
      </c>
      <c r="B3" s="12" t="s">
        <v>13</v>
      </c>
      <c r="C3" s="12" t="s">
        <v>14</v>
      </c>
      <c r="D3" s="13" t="s">
        <v>15</v>
      </c>
      <c r="E3" s="13" t="s">
        <v>16</v>
      </c>
      <c r="F3" s="12" t="s">
        <v>17</v>
      </c>
      <c r="G3" s="14">
        <v>95</v>
      </c>
      <c r="H3" s="14">
        <v>100</v>
      </c>
      <c r="I3" s="15">
        <v>94.086991381038288</v>
      </c>
      <c r="J3" s="16">
        <v>15.9</v>
      </c>
      <c r="K3" s="17">
        <v>2553</v>
      </c>
      <c r="L3" s="18"/>
      <c r="M3" s="19"/>
      <c r="N3" s="14"/>
    </row>
    <row r="4" spans="1:14" ht="17.25" x14ac:dyDescent="0.25">
      <c r="A4" s="20" t="s">
        <v>18</v>
      </c>
      <c r="B4" s="21" t="s">
        <v>13</v>
      </c>
      <c r="C4" s="21" t="s">
        <v>19</v>
      </c>
      <c r="D4" s="22" t="s">
        <v>20</v>
      </c>
      <c r="E4" s="22" t="s">
        <v>16</v>
      </c>
      <c r="F4" s="21" t="s">
        <v>21</v>
      </c>
      <c r="G4" s="21">
        <v>90</v>
      </c>
      <c r="H4" s="21" t="s">
        <v>22</v>
      </c>
      <c r="I4" s="15">
        <v>89.580611073867445</v>
      </c>
      <c r="J4" s="16">
        <v>15.9</v>
      </c>
      <c r="K4" s="17">
        <v>3684</v>
      </c>
      <c r="L4" s="18"/>
      <c r="M4" s="19"/>
      <c r="N4" s="21"/>
    </row>
    <row r="5" spans="1:14" ht="17.25" x14ac:dyDescent="0.25">
      <c r="A5" s="20" t="s">
        <v>23</v>
      </c>
      <c r="B5" s="21" t="s">
        <v>24</v>
      </c>
      <c r="C5" s="21" t="s">
        <v>25</v>
      </c>
      <c r="D5" s="22" t="s">
        <v>15</v>
      </c>
      <c r="E5" s="22" t="s">
        <v>16</v>
      </c>
      <c r="F5" s="23" t="s">
        <v>21</v>
      </c>
      <c r="G5" s="24">
        <v>94</v>
      </c>
      <c r="H5" s="21" t="s">
        <v>26</v>
      </c>
      <c r="I5" s="25">
        <v>93.739600665557404</v>
      </c>
      <c r="J5" s="16">
        <v>15.8</v>
      </c>
      <c r="K5" s="17">
        <v>1771</v>
      </c>
      <c r="L5" s="18"/>
      <c r="M5" s="19"/>
      <c r="N5" s="21"/>
    </row>
    <row r="6" spans="1:14" x14ac:dyDescent="0.25">
      <c r="A6" s="20" t="s">
        <v>27</v>
      </c>
      <c r="B6" s="21" t="s">
        <v>13</v>
      </c>
      <c r="C6" s="21" t="s">
        <v>14</v>
      </c>
      <c r="D6" s="22" t="s">
        <v>28</v>
      </c>
      <c r="E6" s="22" t="s">
        <v>29</v>
      </c>
      <c r="F6" s="23" t="s">
        <v>17</v>
      </c>
      <c r="G6" s="26">
        <v>99</v>
      </c>
      <c r="H6" s="26">
        <v>98</v>
      </c>
      <c r="I6" s="15">
        <v>84.429114458679436</v>
      </c>
      <c r="J6" s="16">
        <v>16</v>
      </c>
      <c r="K6" s="17">
        <v>2922</v>
      </c>
      <c r="L6" s="18"/>
      <c r="M6" s="19"/>
      <c r="N6" s="26"/>
    </row>
    <row r="7" spans="1:14" x14ac:dyDescent="0.25">
      <c r="A7" s="20" t="s">
        <v>30</v>
      </c>
      <c r="B7" s="21" t="s">
        <v>13</v>
      </c>
      <c r="C7" s="21" t="s">
        <v>14</v>
      </c>
      <c r="D7" s="22" t="s">
        <v>31</v>
      </c>
      <c r="E7" s="22" t="s">
        <v>16</v>
      </c>
      <c r="F7" s="23" t="s">
        <v>17</v>
      </c>
      <c r="G7" s="26">
        <v>94</v>
      </c>
      <c r="H7" s="26">
        <v>98</v>
      </c>
      <c r="I7" s="15">
        <v>89.208984375</v>
      </c>
      <c r="J7" s="16">
        <v>15.7</v>
      </c>
      <c r="K7" s="17">
        <v>2558</v>
      </c>
      <c r="L7" s="18"/>
      <c r="M7" s="19"/>
      <c r="N7" s="26"/>
    </row>
    <row r="8" spans="1:14" ht="17.25" x14ac:dyDescent="0.25">
      <c r="A8" s="20" t="s">
        <v>32</v>
      </c>
      <c r="B8" s="21" t="s">
        <v>33</v>
      </c>
      <c r="C8" s="21" t="s">
        <v>14</v>
      </c>
      <c r="D8" s="22" t="s">
        <v>15</v>
      </c>
      <c r="E8" s="22" t="s">
        <v>29</v>
      </c>
      <c r="F8" s="23" t="s">
        <v>17</v>
      </c>
      <c r="G8" s="26" t="s">
        <v>34</v>
      </c>
      <c r="H8" s="26">
        <v>85</v>
      </c>
      <c r="I8" s="27" t="s">
        <v>35</v>
      </c>
      <c r="J8" s="16">
        <v>15.8</v>
      </c>
      <c r="K8" s="17">
        <v>2098</v>
      </c>
      <c r="L8" s="18"/>
      <c r="M8" s="19"/>
      <c r="N8" s="26"/>
    </row>
    <row r="9" spans="1:14" ht="17.25" x14ac:dyDescent="0.25">
      <c r="A9" s="20" t="s">
        <v>36</v>
      </c>
      <c r="B9" s="21" t="s">
        <v>13</v>
      </c>
      <c r="C9" s="21" t="s">
        <v>14</v>
      </c>
      <c r="D9" s="22" t="s">
        <v>15</v>
      </c>
      <c r="E9" s="22" t="s">
        <v>16</v>
      </c>
      <c r="F9" s="23" t="s">
        <v>21</v>
      </c>
      <c r="G9" s="26" t="s">
        <v>37</v>
      </c>
      <c r="H9" s="26" t="s">
        <v>38</v>
      </c>
      <c r="I9" s="15">
        <v>82.980866062437059</v>
      </c>
      <c r="J9" s="16">
        <v>16</v>
      </c>
      <c r="K9" s="17">
        <v>2738</v>
      </c>
      <c r="L9" s="18"/>
      <c r="M9" s="19"/>
      <c r="N9" s="26"/>
    </row>
    <row r="10" spans="1:14" ht="17.25" x14ac:dyDescent="0.25">
      <c r="A10" s="20" t="s">
        <v>39</v>
      </c>
      <c r="B10" s="21" t="s">
        <v>13</v>
      </c>
      <c r="C10" s="21" t="s">
        <v>14</v>
      </c>
      <c r="D10" s="22" t="s">
        <v>31</v>
      </c>
      <c r="E10" s="22" t="s">
        <v>16</v>
      </c>
      <c r="F10" s="23" t="s">
        <v>17</v>
      </c>
      <c r="G10" s="21" t="s">
        <v>40</v>
      </c>
      <c r="H10" s="21" t="s">
        <v>41</v>
      </c>
      <c r="I10" s="15">
        <v>88.435374149659864</v>
      </c>
      <c r="J10" s="16">
        <v>15.8</v>
      </c>
      <c r="K10" s="17">
        <v>1670</v>
      </c>
      <c r="L10" s="18"/>
      <c r="M10" s="19"/>
      <c r="N10" s="21"/>
    </row>
    <row r="11" spans="1:14" ht="17.25" x14ac:dyDescent="0.25">
      <c r="A11" s="20" t="s">
        <v>42</v>
      </c>
      <c r="B11" s="21" t="s">
        <v>13</v>
      </c>
      <c r="C11" s="21" t="s">
        <v>14</v>
      </c>
      <c r="D11" s="22" t="s">
        <v>15</v>
      </c>
      <c r="E11" s="22" t="s">
        <v>16</v>
      </c>
      <c r="F11" s="23" t="s">
        <v>17</v>
      </c>
      <c r="G11" s="21" t="s">
        <v>43</v>
      </c>
      <c r="H11" s="21">
        <v>90</v>
      </c>
      <c r="I11" s="15">
        <v>82.960304054054063</v>
      </c>
      <c r="J11" s="16">
        <v>15.7</v>
      </c>
      <c r="K11" s="17">
        <v>2452</v>
      </c>
      <c r="L11" s="18"/>
      <c r="M11" s="19"/>
      <c r="N11" s="21"/>
    </row>
    <row r="12" spans="1:14" x14ac:dyDescent="0.25">
      <c r="A12" s="20" t="s">
        <v>44</v>
      </c>
      <c r="B12" s="21" t="s">
        <v>13</v>
      </c>
      <c r="C12" s="21" t="s">
        <v>14</v>
      </c>
      <c r="D12" s="22" t="s">
        <v>45</v>
      </c>
      <c r="E12" s="22" t="s">
        <v>46</v>
      </c>
      <c r="F12" s="23" t="s">
        <v>17</v>
      </c>
      <c r="G12" s="26">
        <v>88</v>
      </c>
      <c r="H12" s="26">
        <v>100</v>
      </c>
      <c r="I12" s="15">
        <v>91.789819376026273</v>
      </c>
      <c r="J12" s="16">
        <v>15.7</v>
      </c>
      <c r="K12" s="17">
        <v>511</v>
      </c>
      <c r="L12" s="18"/>
      <c r="M12" s="19"/>
      <c r="N12" s="26"/>
    </row>
    <row r="13" spans="1:14" ht="17.25" x14ac:dyDescent="0.25">
      <c r="A13" s="20" t="s">
        <v>47</v>
      </c>
      <c r="B13" s="21" t="s">
        <v>48</v>
      </c>
      <c r="C13" s="21" t="s">
        <v>14</v>
      </c>
      <c r="D13" s="22" t="s">
        <v>15</v>
      </c>
      <c r="E13" s="22" t="s">
        <v>16</v>
      </c>
      <c r="F13" s="23" t="s">
        <v>17</v>
      </c>
      <c r="G13" s="26">
        <v>93</v>
      </c>
      <c r="H13" s="26">
        <v>85</v>
      </c>
      <c r="I13" s="15">
        <v>88.683886838868389</v>
      </c>
      <c r="J13" s="16">
        <v>15.8</v>
      </c>
      <c r="K13" s="17">
        <v>4049</v>
      </c>
      <c r="L13" s="18"/>
      <c r="M13" s="19"/>
      <c r="N13" s="26"/>
    </row>
    <row r="14" spans="1:14" ht="17.25" x14ac:dyDescent="0.25">
      <c r="A14" s="20" t="s">
        <v>49</v>
      </c>
      <c r="B14" s="21" t="s">
        <v>13</v>
      </c>
      <c r="C14" s="21" t="s">
        <v>14</v>
      </c>
      <c r="D14" s="22" t="s">
        <v>50</v>
      </c>
      <c r="E14" s="22" t="s">
        <v>29</v>
      </c>
      <c r="F14" s="23" t="s">
        <v>17</v>
      </c>
      <c r="G14" s="21" t="s">
        <v>51</v>
      </c>
      <c r="H14" s="21">
        <v>98</v>
      </c>
      <c r="I14" s="15">
        <v>88.459330143540711</v>
      </c>
      <c r="J14" s="16">
        <v>15.8</v>
      </c>
      <c r="K14" s="20">
        <v>2428</v>
      </c>
      <c r="L14" s="18"/>
      <c r="M14" s="19"/>
      <c r="N14" s="21"/>
    </row>
    <row r="15" spans="1:14" ht="17.25" x14ac:dyDescent="0.25">
      <c r="A15" s="20" t="s">
        <v>52</v>
      </c>
      <c r="B15" s="21" t="s">
        <v>53</v>
      </c>
      <c r="C15" s="21" t="s">
        <v>14</v>
      </c>
      <c r="D15" s="22" t="s">
        <v>15</v>
      </c>
      <c r="E15" s="22" t="s">
        <v>16</v>
      </c>
      <c r="F15" s="23" t="s">
        <v>21</v>
      </c>
      <c r="G15" s="26">
        <v>94</v>
      </c>
      <c r="H15" s="26">
        <v>93</v>
      </c>
      <c r="I15" s="15">
        <v>87.470267244997899</v>
      </c>
      <c r="J15" s="16">
        <v>15.9</v>
      </c>
      <c r="K15" s="17">
        <v>2714</v>
      </c>
      <c r="L15" s="18"/>
      <c r="M15" s="19"/>
      <c r="N15" s="26"/>
    </row>
    <row r="16" spans="1:14" ht="17.25" x14ac:dyDescent="0.25">
      <c r="A16" s="20" t="s">
        <v>54</v>
      </c>
      <c r="B16" s="21" t="s">
        <v>13</v>
      </c>
      <c r="C16" s="21" t="s">
        <v>14</v>
      </c>
      <c r="D16" s="22" t="s">
        <v>55</v>
      </c>
      <c r="E16" s="22" t="s">
        <v>16</v>
      </c>
      <c r="F16" s="23" t="s">
        <v>17</v>
      </c>
      <c r="G16" s="21">
        <v>73</v>
      </c>
      <c r="H16" s="21">
        <v>98</v>
      </c>
      <c r="I16" s="15">
        <v>86</v>
      </c>
      <c r="J16" s="16">
        <v>16.399999999999999</v>
      </c>
      <c r="K16" s="28">
        <v>1966</v>
      </c>
      <c r="L16" s="18"/>
      <c r="M16" s="19"/>
      <c r="N16" s="21"/>
    </row>
    <row r="17" spans="1:14" x14ac:dyDescent="0.25">
      <c r="A17" s="20" t="s">
        <v>56</v>
      </c>
      <c r="B17" s="21" t="s">
        <v>13</v>
      </c>
      <c r="C17" s="21" t="s">
        <v>14</v>
      </c>
      <c r="D17" s="22" t="s">
        <v>15</v>
      </c>
      <c r="E17" s="22" t="s">
        <v>29</v>
      </c>
      <c r="F17" s="23" t="s">
        <v>21</v>
      </c>
      <c r="G17" s="26">
        <v>91</v>
      </c>
      <c r="H17" s="26">
        <v>95</v>
      </c>
      <c r="I17" s="15">
        <v>92.328431372549019</v>
      </c>
      <c r="J17" s="16">
        <v>15.8</v>
      </c>
      <c r="K17" s="17">
        <v>3202</v>
      </c>
      <c r="L17" s="18"/>
      <c r="M17" s="19"/>
      <c r="N17" s="26"/>
    </row>
    <row r="18" spans="1:14" x14ac:dyDescent="0.25">
      <c r="A18" s="20" t="s">
        <v>57</v>
      </c>
      <c r="B18" s="21" t="s">
        <v>13</v>
      </c>
      <c r="C18" s="21" t="s">
        <v>14</v>
      </c>
      <c r="D18" s="22" t="s">
        <v>15</v>
      </c>
      <c r="E18" s="22" t="s">
        <v>29</v>
      </c>
      <c r="F18" s="23" t="s">
        <v>21</v>
      </c>
      <c r="G18" s="26">
        <v>97</v>
      </c>
      <c r="H18" s="26">
        <v>93</v>
      </c>
      <c r="I18" s="15">
        <v>85.114213197969548</v>
      </c>
      <c r="J18" s="16">
        <v>15.7</v>
      </c>
      <c r="K18" s="17">
        <v>2735</v>
      </c>
      <c r="L18" s="18"/>
      <c r="M18" s="19"/>
      <c r="N18" s="26"/>
    </row>
    <row r="19" spans="1:14" x14ac:dyDescent="0.25">
      <c r="A19" s="20" t="s">
        <v>58</v>
      </c>
      <c r="B19" s="21" t="s">
        <v>13</v>
      </c>
      <c r="C19" s="21" t="s">
        <v>14</v>
      </c>
      <c r="D19" s="22" t="s">
        <v>45</v>
      </c>
      <c r="E19" s="22" t="s">
        <v>46</v>
      </c>
      <c r="F19" s="23" t="s">
        <v>17</v>
      </c>
      <c r="G19" s="24">
        <v>96</v>
      </c>
      <c r="H19" s="24">
        <v>79</v>
      </c>
      <c r="I19" s="15">
        <v>85.500162919517791</v>
      </c>
      <c r="J19" s="16">
        <v>15.8</v>
      </c>
      <c r="K19" s="17">
        <v>2663</v>
      </c>
      <c r="L19" s="18"/>
      <c r="M19" s="19"/>
      <c r="N19" s="24"/>
    </row>
    <row r="20" spans="1:14" ht="17.25" x14ac:dyDescent="0.25">
      <c r="A20" s="20" t="s">
        <v>59</v>
      </c>
      <c r="B20" s="21" t="s">
        <v>13</v>
      </c>
      <c r="C20" s="21" t="s">
        <v>14</v>
      </c>
      <c r="D20" s="22" t="s">
        <v>60</v>
      </c>
      <c r="E20" s="22" t="s">
        <v>16</v>
      </c>
      <c r="F20" s="23" t="s">
        <v>17</v>
      </c>
      <c r="G20" s="26">
        <v>98</v>
      </c>
      <c r="H20" s="26" t="s">
        <v>61</v>
      </c>
      <c r="I20" s="15">
        <v>86.334056399132322</v>
      </c>
      <c r="J20" s="16">
        <v>15.9</v>
      </c>
      <c r="K20" s="17">
        <v>1470</v>
      </c>
      <c r="L20" s="18"/>
      <c r="M20" s="19"/>
      <c r="N20" s="26"/>
    </row>
    <row r="21" spans="1:14" x14ac:dyDescent="0.25">
      <c r="A21" s="20" t="s">
        <v>62</v>
      </c>
      <c r="B21" s="21" t="s">
        <v>13</v>
      </c>
      <c r="C21" s="21" t="s">
        <v>14</v>
      </c>
      <c r="D21" s="22" t="s">
        <v>63</v>
      </c>
      <c r="E21" s="22" t="s">
        <v>29</v>
      </c>
      <c r="F21" s="23" t="s">
        <v>17</v>
      </c>
      <c r="G21" s="26">
        <v>99</v>
      </c>
      <c r="H21" s="26">
        <v>85</v>
      </c>
      <c r="I21" s="15">
        <v>87.945520474042624</v>
      </c>
      <c r="J21" s="16">
        <v>15.7</v>
      </c>
      <c r="K21" s="17">
        <v>4059</v>
      </c>
      <c r="L21" s="18"/>
      <c r="M21" s="19"/>
      <c r="N21" s="26"/>
    </row>
    <row r="22" spans="1:14" ht="17.25" x14ac:dyDescent="0.25">
      <c r="A22" s="20" t="s">
        <v>64</v>
      </c>
      <c r="B22" s="21" t="s">
        <v>13</v>
      </c>
      <c r="C22" s="21" t="s">
        <v>19</v>
      </c>
      <c r="D22" s="22" t="s">
        <v>65</v>
      </c>
      <c r="E22" s="22" t="s">
        <v>29</v>
      </c>
      <c r="F22" s="23" t="s">
        <v>21</v>
      </c>
      <c r="G22" s="26" t="s">
        <v>66</v>
      </c>
      <c r="H22" s="26">
        <v>42</v>
      </c>
      <c r="I22" s="15">
        <v>85.2175863615971</v>
      </c>
      <c r="J22" s="16">
        <v>15.9</v>
      </c>
      <c r="K22" s="17">
        <v>1119</v>
      </c>
      <c r="L22" s="18"/>
      <c r="M22" s="19"/>
      <c r="N22" s="26"/>
    </row>
    <row r="23" spans="1:14" x14ac:dyDescent="0.25">
      <c r="A23" s="20" t="s">
        <v>67</v>
      </c>
      <c r="B23" s="21" t="s">
        <v>13</v>
      </c>
      <c r="C23" s="21" t="s">
        <v>19</v>
      </c>
      <c r="D23" s="22" t="s">
        <v>45</v>
      </c>
      <c r="E23" s="22" t="s">
        <v>46</v>
      </c>
      <c r="F23" s="23" t="s">
        <v>17</v>
      </c>
      <c r="G23" s="21" t="s">
        <v>68</v>
      </c>
      <c r="H23" s="21">
        <v>100</v>
      </c>
      <c r="I23" s="15">
        <v>92.977528089887642</v>
      </c>
      <c r="J23" s="16">
        <v>15.7</v>
      </c>
      <c r="K23" s="17">
        <v>316</v>
      </c>
      <c r="L23" s="18"/>
      <c r="M23" s="19"/>
      <c r="N23" s="21"/>
    </row>
    <row r="24" spans="1:14" x14ac:dyDescent="0.25">
      <c r="A24" s="20" t="s">
        <v>69</v>
      </c>
      <c r="B24" s="21" t="s">
        <v>13</v>
      </c>
      <c r="C24" s="21" t="s">
        <v>14</v>
      </c>
      <c r="D24" s="22" t="s">
        <v>15</v>
      </c>
      <c r="E24" s="22" t="s">
        <v>16</v>
      </c>
      <c r="F24" s="23" t="s">
        <v>17</v>
      </c>
      <c r="G24" s="26">
        <v>85</v>
      </c>
      <c r="H24" s="26">
        <v>99</v>
      </c>
      <c r="I24" s="15">
        <v>88.119683191551772</v>
      </c>
      <c r="J24" s="16">
        <v>15.7</v>
      </c>
      <c r="K24" s="17">
        <v>2573</v>
      </c>
      <c r="L24" s="18"/>
      <c r="M24" s="19"/>
      <c r="N24" s="26"/>
    </row>
    <row r="25" spans="1:14" x14ac:dyDescent="0.25">
      <c r="A25" s="20" t="s">
        <v>70</v>
      </c>
      <c r="B25" s="21" t="s">
        <v>13</v>
      </c>
      <c r="C25" s="21" t="s">
        <v>14</v>
      </c>
      <c r="D25" s="22" t="s">
        <v>45</v>
      </c>
      <c r="E25" s="22" t="s">
        <v>46</v>
      </c>
      <c r="F25" s="23" t="s">
        <v>17</v>
      </c>
      <c r="G25" s="26">
        <v>93</v>
      </c>
      <c r="H25" s="26">
        <v>98</v>
      </c>
      <c r="I25" s="15">
        <v>82.930200414650997</v>
      </c>
      <c r="J25" s="16">
        <v>15.7</v>
      </c>
      <c r="K25" s="28">
        <v>3326</v>
      </c>
      <c r="L25" s="18"/>
      <c r="M25" s="19"/>
      <c r="N25" s="26"/>
    </row>
    <row r="26" spans="1:14" ht="17.25" x14ac:dyDescent="0.25">
      <c r="A26" s="20" t="s">
        <v>71</v>
      </c>
      <c r="B26" s="21" t="s">
        <v>72</v>
      </c>
      <c r="C26" s="21" t="s">
        <v>14</v>
      </c>
      <c r="D26" s="22" t="s">
        <v>28</v>
      </c>
      <c r="E26" s="22" t="s">
        <v>29</v>
      </c>
      <c r="F26" s="23" t="s">
        <v>17</v>
      </c>
      <c r="G26" s="26">
        <v>90</v>
      </c>
      <c r="H26" s="26">
        <v>100</v>
      </c>
      <c r="I26" s="15">
        <v>86.935653217339137</v>
      </c>
      <c r="J26" s="16">
        <v>15.9</v>
      </c>
      <c r="K26" s="17">
        <v>2586</v>
      </c>
      <c r="L26" s="18"/>
      <c r="M26" s="19"/>
      <c r="N26" s="26"/>
    </row>
    <row r="27" spans="1:14" x14ac:dyDescent="0.25">
      <c r="A27" s="20" t="s">
        <v>73</v>
      </c>
      <c r="B27" s="21" t="s">
        <v>13</v>
      </c>
      <c r="C27" s="21" t="s">
        <v>14</v>
      </c>
      <c r="D27" s="22" t="s">
        <v>45</v>
      </c>
      <c r="E27" s="22" t="s">
        <v>46</v>
      </c>
      <c r="F27" s="23" t="s">
        <v>17</v>
      </c>
      <c r="G27" s="21" t="s">
        <v>68</v>
      </c>
      <c r="H27" s="21">
        <v>100</v>
      </c>
      <c r="I27" s="27">
        <v>91</v>
      </c>
      <c r="J27" s="16">
        <v>15.8</v>
      </c>
      <c r="K27" s="17">
        <v>397</v>
      </c>
      <c r="L27" s="18"/>
      <c r="M27" s="19"/>
      <c r="N27" s="21"/>
    </row>
    <row r="28" spans="1:14" x14ac:dyDescent="0.25">
      <c r="A28" s="20" t="s">
        <v>74</v>
      </c>
      <c r="B28" s="21" t="s">
        <v>13</v>
      </c>
      <c r="C28" s="21" t="s">
        <v>14</v>
      </c>
      <c r="D28" s="22" t="s">
        <v>55</v>
      </c>
      <c r="E28" s="22" t="s">
        <v>75</v>
      </c>
      <c r="F28" s="23" t="s">
        <v>17</v>
      </c>
      <c r="G28" s="26">
        <v>94</v>
      </c>
      <c r="H28" s="26">
        <v>100</v>
      </c>
      <c r="I28" s="15">
        <v>86.777417612101573</v>
      </c>
      <c r="J28" s="16">
        <v>15.9</v>
      </c>
      <c r="K28" s="17">
        <v>3844</v>
      </c>
      <c r="L28" s="18"/>
      <c r="M28" s="19"/>
      <c r="N28" s="26"/>
    </row>
    <row r="29" spans="1:14" ht="17.25" x14ac:dyDescent="0.25">
      <c r="A29" s="20" t="s">
        <v>76</v>
      </c>
      <c r="B29" s="21" t="s">
        <v>13</v>
      </c>
      <c r="C29" s="21" t="s">
        <v>19</v>
      </c>
      <c r="D29" s="22" t="s">
        <v>31</v>
      </c>
      <c r="E29" s="22" t="s">
        <v>16</v>
      </c>
      <c r="F29" s="23" t="s">
        <v>21</v>
      </c>
      <c r="G29" s="24">
        <v>94</v>
      </c>
      <c r="H29" s="21" t="s">
        <v>77</v>
      </c>
      <c r="I29" s="15">
        <v>90.160106737825217</v>
      </c>
      <c r="J29" s="16">
        <v>15.9</v>
      </c>
      <c r="K29" s="17">
        <v>1684</v>
      </c>
      <c r="L29" s="18"/>
      <c r="M29" s="19"/>
      <c r="N29" s="21"/>
    </row>
    <row r="30" spans="1:14" ht="17.25" x14ac:dyDescent="0.25">
      <c r="A30" s="20" t="s">
        <v>78</v>
      </c>
      <c r="B30" s="21" t="s">
        <v>13</v>
      </c>
      <c r="C30" s="21" t="s">
        <v>14</v>
      </c>
      <c r="D30" s="22" t="s">
        <v>15</v>
      </c>
      <c r="E30" s="22" t="s">
        <v>16</v>
      </c>
      <c r="F30" s="23" t="s">
        <v>21</v>
      </c>
      <c r="G30" s="21" t="s">
        <v>79</v>
      </c>
      <c r="H30" s="21">
        <v>53</v>
      </c>
      <c r="I30" s="25">
        <v>93</v>
      </c>
      <c r="J30" s="16">
        <v>15.8</v>
      </c>
      <c r="K30" s="17">
        <v>2584</v>
      </c>
      <c r="L30" s="18"/>
      <c r="M30" s="19"/>
      <c r="N30" s="21"/>
    </row>
    <row r="31" spans="1:14" x14ac:dyDescent="0.25">
      <c r="A31" s="20" t="s">
        <v>80</v>
      </c>
      <c r="B31" s="21" t="s">
        <v>13</v>
      </c>
      <c r="C31" s="21" t="s">
        <v>14</v>
      </c>
      <c r="D31" s="22" t="s">
        <v>15</v>
      </c>
      <c r="E31" s="22" t="s">
        <v>16</v>
      </c>
      <c r="F31" s="23" t="s">
        <v>21</v>
      </c>
      <c r="G31" s="21">
        <v>95</v>
      </c>
      <c r="H31" s="21">
        <v>94</v>
      </c>
      <c r="I31" s="15">
        <v>82.851239669421489</v>
      </c>
      <c r="J31" s="16">
        <v>16</v>
      </c>
      <c r="K31" s="17">
        <v>11822</v>
      </c>
      <c r="L31" s="18"/>
      <c r="M31" s="19"/>
      <c r="N31" s="21"/>
    </row>
    <row r="32" spans="1:14" ht="17.25" x14ac:dyDescent="0.25">
      <c r="A32" s="20" t="s">
        <v>81</v>
      </c>
      <c r="B32" s="21" t="s">
        <v>82</v>
      </c>
      <c r="C32" s="21" t="s">
        <v>14</v>
      </c>
      <c r="D32" s="22" t="s">
        <v>83</v>
      </c>
      <c r="E32" s="22" t="s">
        <v>29</v>
      </c>
      <c r="F32" s="23" t="s">
        <v>17</v>
      </c>
      <c r="G32" s="26" t="s">
        <v>84</v>
      </c>
      <c r="H32" s="26">
        <v>96</v>
      </c>
      <c r="I32" s="15">
        <v>93.23485967503693</v>
      </c>
      <c r="J32" s="16">
        <v>15.9</v>
      </c>
      <c r="K32" s="17">
        <v>3456</v>
      </c>
      <c r="L32" s="18"/>
      <c r="M32" s="19"/>
      <c r="N32" s="26"/>
    </row>
    <row r="33" spans="1:14" ht="17.25" x14ac:dyDescent="0.25">
      <c r="A33" s="20" t="s">
        <v>85</v>
      </c>
      <c r="B33" s="21" t="s">
        <v>13</v>
      </c>
      <c r="C33" s="21" t="s">
        <v>14</v>
      </c>
      <c r="D33" s="22" t="s">
        <v>50</v>
      </c>
      <c r="E33" s="22" t="s">
        <v>16</v>
      </c>
      <c r="F33" s="23" t="s">
        <v>17</v>
      </c>
      <c r="G33" s="26" t="s">
        <v>86</v>
      </c>
      <c r="H33" s="26">
        <v>100</v>
      </c>
      <c r="I33" s="15">
        <v>84.278535534816939</v>
      </c>
      <c r="J33" s="16">
        <v>15.9</v>
      </c>
      <c r="K33" s="17">
        <v>3500</v>
      </c>
      <c r="L33" s="18"/>
      <c r="M33" s="19"/>
      <c r="N33" s="26"/>
    </row>
    <row r="34" spans="1:14" x14ac:dyDescent="0.25">
      <c r="A34" s="29" t="s">
        <v>87</v>
      </c>
      <c r="B34" s="21" t="s">
        <v>13</v>
      </c>
      <c r="C34" s="21" t="s">
        <v>14</v>
      </c>
      <c r="D34" s="22" t="s">
        <v>88</v>
      </c>
      <c r="E34" s="22" t="s">
        <v>16</v>
      </c>
      <c r="F34" s="23" t="s">
        <v>17</v>
      </c>
      <c r="G34" s="26">
        <v>98</v>
      </c>
      <c r="H34" s="26">
        <v>100</v>
      </c>
      <c r="I34" s="15">
        <v>88.515342960288805</v>
      </c>
      <c r="J34" s="16">
        <v>15.8</v>
      </c>
      <c r="K34" s="17">
        <v>2208</v>
      </c>
      <c r="L34" s="18"/>
      <c r="M34" s="19"/>
      <c r="N34" s="26"/>
    </row>
    <row r="35" spans="1:14" x14ac:dyDescent="0.25">
      <c r="A35" s="20" t="s">
        <v>89</v>
      </c>
      <c r="B35" s="21" t="s">
        <v>13</v>
      </c>
      <c r="C35" s="21" t="s">
        <v>14</v>
      </c>
      <c r="D35" s="22" t="s">
        <v>15</v>
      </c>
      <c r="E35" s="22" t="s">
        <v>29</v>
      </c>
      <c r="F35" s="23" t="s">
        <v>17</v>
      </c>
      <c r="G35" s="26">
        <v>94</v>
      </c>
      <c r="H35" s="26">
        <v>99</v>
      </c>
      <c r="I35" s="15">
        <v>87.677419354838719</v>
      </c>
      <c r="J35" s="16">
        <v>15.8</v>
      </c>
      <c r="K35" s="17">
        <v>3484</v>
      </c>
      <c r="L35" s="18"/>
      <c r="M35" s="19"/>
      <c r="N35" s="26"/>
    </row>
    <row r="36" spans="1:14" x14ac:dyDescent="0.25">
      <c r="A36" s="20" t="s">
        <v>90</v>
      </c>
      <c r="B36" s="21" t="s">
        <v>13</v>
      </c>
      <c r="C36" s="21" t="s">
        <v>14</v>
      </c>
      <c r="D36" s="22" t="s">
        <v>28</v>
      </c>
      <c r="E36" s="22" t="s">
        <v>16</v>
      </c>
      <c r="F36" s="23" t="s">
        <v>17</v>
      </c>
      <c r="G36" s="26">
        <v>95</v>
      </c>
      <c r="H36" s="26">
        <v>83</v>
      </c>
      <c r="I36" s="15">
        <v>85.612403100775197</v>
      </c>
      <c r="J36" s="16">
        <v>15.7</v>
      </c>
      <c r="K36" s="17">
        <v>2551</v>
      </c>
      <c r="L36" s="18"/>
      <c r="M36" s="19"/>
      <c r="N36" s="26"/>
    </row>
    <row r="37" spans="1:14" ht="17.25" x14ac:dyDescent="0.25">
      <c r="A37" s="20" t="s">
        <v>91</v>
      </c>
      <c r="B37" s="21" t="s">
        <v>92</v>
      </c>
      <c r="C37" s="21" t="s">
        <v>14</v>
      </c>
      <c r="D37" s="22" t="s">
        <v>83</v>
      </c>
      <c r="E37" s="22" t="s">
        <v>16</v>
      </c>
      <c r="F37" s="23" t="s">
        <v>21</v>
      </c>
      <c r="G37" s="26">
        <v>92</v>
      </c>
      <c r="H37" s="26">
        <v>98</v>
      </c>
      <c r="I37" s="15">
        <v>79.645245710962485</v>
      </c>
      <c r="J37" s="16">
        <v>16</v>
      </c>
      <c r="K37" s="17">
        <v>2350</v>
      </c>
      <c r="L37" s="18"/>
      <c r="M37" s="19"/>
      <c r="N37" s="26"/>
    </row>
    <row r="38" spans="1:14" ht="17.25" x14ac:dyDescent="0.25">
      <c r="A38" s="30" t="s">
        <v>93</v>
      </c>
      <c r="B38" s="31"/>
      <c r="C38" s="31"/>
      <c r="D38" s="31"/>
      <c r="E38" s="31"/>
      <c r="F38" s="31"/>
      <c r="G38" s="32">
        <v>92.885714285714286</v>
      </c>
      <c r="H38" s="32" t="s">
        <v>94</v>
      </c>
      <c r="I38" s="32">
        <f>AVERAGE(I3:I37)</f>
        <v>87.764139877000957</v>
      </c>
      <c r="J38" s="33">
        <v>15.8</v>
      </c>
      <c r="K38" s="34">
        <f>SUM(K3:K37)</f>
        <v>96043</v>
      </c>
    </row>
    <row r="39" spans="1:14" x14ac:dyDescent="0.25">
      <c r="A39" s="35" t="s">
        <v>95</v>
      </c>
      <c r="B39" s="12"/>
      <c r="C39" s="12"/>
      <c r="D39" s="12"/>
      <c r="E39" s="12"/>
      <c r="F39" s="12"/>
      <c r="G39" s="36"/>
      <c r="H39" s="36"/>
      <c r="I39" s="37"/>
      <c r="J39" s="38"/>
      <c r="K39" s="39"/>
    </row>
    <row r="40" spans="1:14" x14ac:dyDescent="0.25">
      <c r="A40" s="35" t="s">
        <v>96</v>
      </c>
      <c r="B40" s="12"/>
      <c r="C40" s="12"/>
      <c r="D40" s="12"/>
      <c r="E40" s="12"/>
      <c r="F40" s="12"/>
      <c r="G40" s="36"/>
      <c r="H40" s="36"/>
      <c r="I40" s="37"/>
      <c r="J40" s="38"/>
      <c r="K40" s="39"/>
      <c r="M40" s="38"/>
    </row>
    <row r="41" spans="1:14" x14ac:dyDescent="0.25">
      <c r="A41" s="1" t="s">
        <v>97</v>
      </c>
      <c r="B41" s="2"/>
      <c r="C41" s="2"/>
      <c r="D41" s="2"/>
      <c r="E41" s="2"/>
      <c r="F41" s="3"/>
      <c r="G41" s="3"/>
      <c r="H41" s="4"/>
      <c r="I41" s="40"/>
      <c r="J41" s="40"/>
      <c r="K41" s="40"/>
    </row>
    <row r="42" spans="1:14" x14ac:dyDescent="0.25">
      <c r="A42" s="1" t="s">
        <v>98</v>
      </c>
      <c r="B42" s="1"/>
      <c r="C42" s="1"/>
      <c r="D42" s="1"/>
      <c r="E42" s="1"/>
      <c r="F42" s="1"/>
      <c r="G42" s="1"/>
      <c r="H42" s="41"/>
      <c r="I42" s="42"/>
      <c r="J42" s="42"/>
      <c r="K42" s="42"/>
    </row>
    <row r="43" spans="1:14" x14ac:dyDescent="0.25">
      <c r="A43" s="1" t="s">
        <v>99</v>
      </c>
      <c r="B43" s="1"/>
      <c r="C43" s="1"/>
      <c r="D43" s="1"/>
      <c r="E43" s="1"/>
      <c r="F43" s="1"/>
      <c r="G43" s="1"/>
      <c r="H43" s="41"/>
      <c r="I43" s="42"/>
      <c r="J43" s="42"/>
      <c r="K43" s="42"/>
    </row>
    <row r="44" spans="1:14" x14ac:dyDescent="0.25">
      <c r="A44" s="1" t="s">
        <v>100</v>
      </c>
      <c r="B44" s="1"/>
      <c r="C44" s="1"/>
      <c r="D44" s="1"/>
      <c r="E44" s="1"/>
      <c r="F44" s="1"/>
      <c r="G44" s="1"/>
      <c r="H44" s="41"/>
      <c r="I44" s="42"/>
      <c r="J44" s="42"/>
      <c r="K44" s="42"/>
    </row>
    <row r="45" spans="1:14" ht="30" customHeight="1" x14ac:dyDescent="0.25">
      <c r="A45" s="1" t="s">
        <v>101</v>
      </c>
      <c r="B45" s="1"/>
      <c r="C45" s="1"/>
      <c r="D45" s="1"/>
      <c r="E45" s="1"/>
      <c r="F45" s="1"/>
      <c r="G45" s="1"/>
      <c r="H45" s="41"/>
      <c r="I45" s="42"/>
      <c r="J45" s="42"/>
      <c r="K45" s="42"/>
    </row>
    <row r="46" spans="1:14" x14ac:dyDescent="0.25">
      <c r="A46" s="1" t="s">
        <v>102</v>
      </c>
      <c r="B46" s="1"/>
      <c r="C46" s="1"/>
      <c r="D46" s="1"/>
      <c r="E46" s="1"/>
      <c r="F46" s="1"/>
      <c r="G46" s="1"/>
      <c r="H46" s="41"/>
      <c r="I46" s="42"/>
      <c r="J46" s="42"/>
      <c r="K46" s="42"/>
    </row>
    <row r="47" spans="1:14" x14ac:dyDescent="0.25">
      <c r="A47" s="1" t="s">
        <v>103</v>
      </c>
      <c r="B47" s="1"/>
      <c r="C47" s="1"/>
      <c r="D47" s="1"/>
      <c r="E47" s="1"/>
      <c r="F47" s="1"/>
      <c r="G47" s="1"/>
      <c r="H47" s="41"/>
      <c r="I47" s="42"/>
      <c r="J47" s="42"/>
      <c r="K47" s="42"/>
    </row>
    <row r="48" spans="1:14" x14ac:dyDescent="0.25">
      <c r="A48" s="1" t="s">
        <v>104</v>
      </c>
      <c r="B48" s="1"/>
      <c r="C48" s="1"/>
      <c r="D48" s="1"/>
      <c r="E48" s="1"/>
      <c r="F48" s="1"/>
      <c r="G48" s="1"/>
      <c r="H48" s="41"/>
      <c r="I48" s="42"/>
      <c r="J48" s="42"/>
      <c r="K48" s="42"/>
    </row>
    <row r="49" spans="1:11" x14ac:dyDescent="0.25">
      <c r="A49" s="1" t="s">
        <v>105</v>
      </c>
      <c r="B49" s="1"/>
      <c r="C49" s="1"/>
      <c r="D49" s="1"/>
      <c r="E49" s="1"/>
      <c r="F49" s="1"/>
      <c r="G49" s="1"/>
      <c r="H49" s="41"/>
      <c r="I49" s="42"/>
      <c r="J49" s="42"/>
      <c r="K49" s="42"/>
    </row>
    <row r="50" spans="1:11" x14ac:dyDescent="0.25">
      <c r="A50" s="43" t="s">
        <v>106</v>
      </c>
      <c r="B50" s="44"/>
      <c r="C50" s="44"/>
      <c r="D50" s="44"/>
      <c r="E50" s="44"/>
      <c r="F50" s="44"/>
      <c r="G50" s="44"/>
      <c r="H50" s="41"/>
      <c r="I50" s="42"/>
      <c r="J50" s="42"/>
      <c r="K50" s="42"/>
    </row>
    <row r="51" spans="1:11" x14ac:dyDescent="0.25">
      <c r="A51" s="1" t="s">
        <v>107</v>
      </c>
      <c r="B51" s="1"/>
      <c r="C51" s="1"/>
      <c r="D51" s="1"/>
      <c r="E51" s="1"/>
      <c r="F51" s="1"/>
      <c r="G51" s="1"/>
      <c r="H51" s="41"/>
      <c r="I51" s="42"/>
      <c r="J51" s="42"/>
      <c r="K51" s="42"/>
    </row>
    <row r="52" spans="1:11" ht="30.75" customHeight="1" x14ac:dyDescent="0.25">
      <c r="A52" s="1" t="s">
        <v>108</v>
      </c>
      <c r="B52" s="1"/>
      <c r="C52" s="1"/>
      <c r="D52" s="1"/>
      <c r="E52" s="1"/>
      <c r="F52" s="1"/>
      <c r="G52" s="1"/>
      <c r="H52" s="41"/>
      <c r="I52" s="42"/>
      <c r="J52" s="42"/>
      <c r="K52" s="42"/>
    </row>
    <row r="53" spans="1:11" x14ac:dyDescent="0.25">
      <c r="A53" s="1" t="s">
        <v>109</v>
      </c>
      <c r="B53" s="1"/>
      <c r="C53" s="1"/>
      <c r="D53" s="1"/>
      <c r="E53" s="1"/>
      <c r="F53" s="1"/>
      <c r="G53" s="1"/>
      <c r="H53" s="41"/>
      <c r="I53" s="42"/>
      <c r="J53" s="42"/>
      <c r="K53" s="42"/>
    </row>
    <row r="54" spans="1:11" x14ac:dyDescent="0.25">
      <c r="A54" s="43" t="s">
        <v>110</v>
      </c>
      <c r="B54" s="44"/>
      <c r="C54" s="44"/>
      <c r="D54" s="44"/>
      <c r="E54" s="44"/>
      <c r="F54" s="44"/>
      <c r="G54" s="44"/>
      <c r="H54" s="45"/>
      <c r="I54" s="42"/>
      <c r="J54" s="42"/>
      <c r="K54" s="42"/>
    </row>
    <row r="55" spans="1:11" x14ac:dyDescent="0.25">
      <c r="A55" s="43" t="s">
        <v>111</v>
      </c>
      <c r="B55" s="44"/>
      <c r="C55" s="44"/>
      <c r="D55" s="44"/>
      <c r="E55" s="44"/>
      <c r="F55" s="44"/>
      <c r="G55" s="44"/>
      <c r="H55" s="45"/>
      <c r="I55" s="42"/>
      <c r="J55" s="42"/>
      <c r="K55" s="42"/>
    </row>
    <row r="56" spans="1:11" x14ac:dyDescent="0.25">
      <c r="A56" s="1" t="s">
        <v>112</v>
      </c>
      <c r="B56" s="1"/>
      <c r="C56" s="1"/>
      <c r="D56" s="1"/>
      <c r="E56" s="1"/>
      <c r="F56" s="1"/>
      <c r="G56" s="1"/>
      <c r="H56" s="41"/>
      <c r="I56" s="42"/>
      <c r="J56" s="42"/>
      <c r="K56" s="42"/>
    </row>
    <row r="57" spans="1:11" x14ac:dyDescent="0.25">
      <c r="A57" s="1" t="s">
        <v>113</v>
      </c>
      <c r="B57" s="1"/>
      <c r="C57" s="1"/>
      <c r="D57" s="1"/>
      <c r="E57" s="1"/>
      <c r="F57" s="1"/>
      <c r="G57" s="1"/>
      <c r="H57" s="41"/>
      <c r="I57" s="42"/>
      <c r="J57" s="42"/>
      <c r="K57" s="42"/>
    </row>
    <row r="58" spans="1:11" x14ac:dyDescent="0.25">
      <c r="A58" s="43" t="s">
        <v>114</v>
      </c>
      <c r="B58" s="44"/>
      <c r="C58" s="44"/>
      <c r="D58" s="44"/>
      <c r="E58" s="44"/>
      <c r="F58" s="44"/>
      <c r="G58" s="44"/>
      <c r="H58" s="45"/>
      <c r="I58" s="42"/>
      <c r="J58" s="42"/>
      <c r="K58" s="42"/>
    </row>
    <row r="59" spans="1:11" x14ac:dyDescent="0.25">
      <c r="A59" s="43" t="s">
        <v>115</v>
      </c>
      <c r="B59" s="44"/>
      <c r="C59" s="44"/>
      <c r="D59" s="44"/>
      <c r="E59" s="44"/>
      <c r="F59" s="44"/>
      <c r="G59" s="44"/>
      <c r="H59" s="45"/>
      <c r="I59" s="42"/>
      <c r="J59" s="42"/>
      <c r="K59" s="42"/>
    </row>
    <row r="60" spans="1:11" ht="15" customHeight="1" x14ac:dyDescent="0.25">
      <c r="A60" s="43" t="s">
        <v>116</v>
      </c>
      <c r="B60" s="44"/>
      <c r="C60" s="44"/>
      <c r="D60" s="44"/>
      <c r="E60" s="44"/>
      <c r="F60" s="44"/>
    </row>
  </sheetData>
  <mergeCells count="21">
    <mergeCell ref="A58:G58"/>
    <mergeCell ref="A59:G59"/>
    <mergeCell ref="A60:F60"/>
    <mergeCell ref="A52:G52"/>
    <mergeCell ref="A53:G53"/>
    <mergeCell ref="A54:G54"/>
    <mergeCell ref="A55:G55"/>
    <mergeCell ref="A56:G56"/>
    <mergeCell ref="A57:G57"/>
    <mergeCell ref="A46:G46"/>
    <mergeCell ref="A47:G47"/>
    <mergeCell ref="A48:G48"/>
    <mergeCell ref="A49:G49"/>
    <mergeCell ref="A50:G50"/>
    <mergeCell ref="A51:G51"/>
    <mergeCell ref="A1:G1"/>
    <mergeCell ref="A41:G41"/>
    <mergeCell ref="A42:G42"/>
    <mergeCell ref="A43:G43"/>
    <mergeCell ref="A44:G44"/>
    <mergeCell ref="A45:G45"/>
  </mergeCells>
  <pageMargins left="0.7" right="0.7" top="0.78740157499999996" bottom="0.78740157499999996" header="0.3" footer="0.3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2016-09-13T13:17:54Z</dcterms:created>
  <dcterms:modified xsi:type="dcterms:W3CDTF">2016-09-13T13:17:54Z</dcterms:modified>
</cp:coreProperties>
</file>